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0736" windowHeight="11760"/>
  </bookViews>
  <sheets>
    <sheet name="1일차" sheetId="5" r:id="rId1"/>
    <sheet name="2일차" sheetId="6" r:id="rId2"/>
    <sheet name="3일차" sheetId="7" r:id="rId3"/>
    <sheet name="4일차" sheetId="8" r:id="rId4"/>
    <sheet name="공식연습일정" sheetId="10" r:id="rId5"/>
  </sheets>
  <definedNames>
    <definedName name="_xlnm.Print_Area" localSheetId="0">'1일차'!$B$2:$F$63</definedName>
    <definedName name="_xlnm.Print_Area" localSheetId="1">'2일차'!$B$2:$F$39</definedName>
    <definedName name="_xlnm.Print_Area" localSheetId="2">'3일차'!$B$2:$F$38</definedName>
    <definedName name="_xlnm.Print_Area" localSheetId="3">'4일차'!$B$2:$F$36</definedName>
  </definedNames>
  <calcPr calcId="144525"/>
</workbook>
</file>

<file path=xl/calcChain.xml><?xml version="1.0" encoding="utf-8"?>
<calcChain xmlns="http://schemas.openxmlformats.org/spreadsheetml/2006/main">
  <c r="C4" i="7" l="1"/>
  <c r="C6" i="6"/>
  <c r="C13" i="5"/>
  <c r="C4" i="8"/>
  <c r="L4" i="8" s="1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4" i="8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4" i="7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13" i="5"/>
  <c r="B5" i="8" l="1"/>
  <c r="B5" i="7"/>
  <c r="C5" i="7" s="1"/>
  <c r="L6" i="6"/>
  <c r="B7" i="6"/>
  <c r="C7" i="6" s="1"/>
  <c r="L13" i="5"/>
  <c r="L4" i="7"/>
  <c r="B14" i="5"/>
  <c r="C14" i="5" s="1"/>
  <c r="M6" i="6" l="1"/>
  <c r="M4" i="8"/>
  <c r="C5" i="8"/>
  <c r="M4" i="7"/>
  <c r="L5" i="7"/>
  <c r="B6" i="7"/>
  <c r="M5" i="7" s="1"/>
  <c r="B8" i="6"/>
  <c r="C8" i="6" s="1"/>
  <c r="L7" i="6"/>
  <c r="M13" i="5"/>
  <c r="B15" i="5"/>
  <c r="C15" i="5" s="1"/>
  <c r="L14" i="5"/>
  <c r="B6" i="8" l="1"/>
  <c r="C6" i="8" s="1"/>
  <c r="L5" i="8"/>
  <c r="C6" i="7"/>
  <c r="L8" i="6"/>
  <c r="B9" i="6"/>
  <c r="C9" i="6" s="1"/>
  <c r="M7" i="6"/>
  <c r="M14" i="5"/>
  <c r="L15" i="5"/>
  <c r="B16" i="5"/>
  <c r="C16" i="5" s="1"/>
  <c r="M8" i="6" l="1"/>
  <c r="M5" i="8"/>
  <c r="B7" i="8"/>
  <c r="C7" i="8" s="1"/>
  <c r="L6" i="8"/>
  <c r="B7" i="7"/>
  <c r="C7" i="7" s="1"/>
  <c r="L6" i="7"/>
  <c r="L9" i="6"/>
  <c r="B10" i="6"/>
  <c r="C10" i="6" s="1"/>
  <c r="M15" i="5"/>
  <c r="L16" i="5"/>
  <c r="B17" i="5"/>
  <c r="C17" i="5" s="1"/>
  <c r="M7" i="8" l="1"/>
  <c r="B8" i="8"/>
  <c r="C8" i="8" s="1"/>
  <c r="L7" i="8"/>
  <c r="M6" i="7"/>
  <c r="M6" i="8"/>
  <c r="B8" i="7"/>
  <c r="M7" i="7" s="1"/>
  <c r="L7" i="7"/>
  <c r="M9" i="6"/>
  <c r="L10" i="6"/>
  <c r="B11" i="6"/>
  <c r="C11" i="6" s="1"/>
  <c r="M16" i="5"/>
  <c r="L17" i="5"/>
  <c r="B18" i="5"/>
  <c r="M17" i="5" s="1"/>
  <c r="B9" i="8" l="1"/>
  <c r="C9" i="8" s="1"/>
  <c r="L8" i="8"/>
  <c r="C8" i="7"/>
  <c r="M10" i="6"/>
  <c r="L11" i="6"/>
  <c r="B12" i="6"/>
  <c r="C12" i="6" s="1"/>
  <c r="C18" i="5"/>
  <c r="M9" i="8" l="1"/>
  <c r="B10" i="8"/>
  <c r="C10" i="8" s="1"/>
  <c r="L9" i="8"/>
  <c r="M8" i="8"/>
  <c r="L8" i="7"/>
  <c r="B9" i="7"/>
  <c r="C9" i="7" s="1"/>
  <c r="M11" i="6"/>
  <c r="L12" i="6"/>
  <c r="B13" i="6"/>
  <c r="C13" i="6" s="1"/>
  <c r="L18" i="5"/>
  <c r="B19" i="5"/>
  <c r="C19" i="5" s="1"/>
  <c r="M8" i="7" l="1"/>
  <c r="B11" i="8"/>
  <c r="C11" i="8" s="1"/>
  <c r="L10" i="8"/>
  <c r="B10" i="7"/>
  <c r="C10" i="7" s="1"/>
  <c r="L9" i="7"/>
  <c r="L13" i="6"/>
  <c r="B14" i="6"/>
  <c r="C14" i="6" s="1"/>
  <c r="M12" i="6"/>
  <c r="M18" i="5"/>
  <c r="L19" i="5"/>
  <c r="B20" i="5"/>
  <c r="C20" i="5" s="1"/>
  <c r="M10" i="8" l="1"/>
  <c r="M9" i="7"/>
  <c r="M11" i="8"/>
  <c r="B12" i="8"/>
  <c r="C12" i="8" s="1"/>
  <c r="L11" i="8"/>
  <c r="B11" i="7"/>
  <c r="C11" i="7" s="1"/>
  <c r="L10" i="7"/>
  <c r="L14" i="6"/>
  <c r="B15" i="6"/>
  <c r="C15" i="6" s="1"/>
  <c r="M13" i="6"/>
  <c r="M19" i="5"/>
  <c r="L20" i="5"/>
  <c r="B21" i="5"/>
  <c r="C21" i="5" s="1"/>
  <c r="M10" i="7" l="1"/>
  <c r="B13" i="8"/>
  <c r="C13" i="8" s="1"/>
  <c r="L12" i="8"/>
  <c r="L11" i="7"/>
  <c r="B12" i="7"/>
  <c r="C12" i="7" s="1"/>
  <c r="M14" i="6"/>
  <c r="L15" i="6"/>
  <c r="B16" i="6"/>
  <c r="C16" i="6" s="1"/>
  <c r="M20" i="5"/>
  <c r="L21" i="5"/>
  <c r="B22" i="5"/>
  <c r="C22" i="5" s="1"/>
  <c r="M11" i="7" l="1"/>
  <c r="M12" i="8"/>
  <c r="B14" i="8"/>
  <c r="C14" i="8" s="1"/>
  <c r="L13" i="8"/>
  <c r="B13" i="7"/>
  <c r="C13" i="7" s="1"/>
  <c r="L12" i="7"/>
  <c r="M15" i="6"/>
  <c r="L16" i="6"/>
  <c r="B17" i="6"/>
  <c r="C17" i="6" s="1"/>
  <c r="M21" i="5"/>
  <c r="L22" i="5"/>
  <c r="B23" i="5"/>
  <c r="C23" i="5" s="1"/>
  <c r="M14" i="8" l="1"/>
  <c r="B15" i="8"/>
  <c r="C15" i="8" s="1"/>
  <c r="L14" i="8"/>
  <c r="M13" i="8"/>
  <c r="M12" i="7"/>
  <c r="L13" i="7"/>
  <c r="B14" i="7"/>
  <c r="C14" i="7" s="1"/>
  <c r="M16" i="6"/>
  <c r="L17" i="6"/>
  <c r="B18" i="6"/>
  <c r="C18" i="6" s="1"/>
  <c r="M22" i="5"/>
  <c r="L23" i="5"/>
  <c r="B24" i="5"/>
  <c r="C24" i="5" s="1"/>
  <c r="B16" i="8" l="1"/>
  <c r="C16" i="8" s="1"/>
  <c r="L15" i="8"/>
  <c r="M17" i="6"/>
  <c r="M13" i="7"/>
  <c r="L14" i="7"/>
  <c r="B15" i="7"/>
  <c r="C15" i="7" s="1"/>
  <c r="L18" i="6"/>
  <c r="B19" i="6"/>
  <c r="C19" i="6" s="1"/>
  <c r="M23" i="5"/>
  <c r="L24" i="5"/>
  <c r="B25" i="5"/>
  <c r="C25" i="5" s="1"/>
  <c r="M14" i="7" l="1"/>
  <c r="M15" i="8"/>
  <c r="B17" i="8"/>
  <c r="C17" i="8" s="1"/>
  <c r="L16" i="8"/>
  <c r="B16" i="7"/>
  <c r="C16" i="7" s="1"/>
  <c r="L15" i="7"/>
  <c r="M18" i="6"/>
  <c r="L19" i="6"/>
  <c r="B20" i="6"/>
  <c r="C20" i="6" s="1"/>
  <c r="M24" i="5"/>
  <c r="L25" i="5"/>
  <c r="B26" i="5"/>
  <c r="C26" i="5" s="1"/>
  <c r="M15" i="7" l="1"/>
  <c r="B18" i="8"/>
  <c r="C18" i="8" s="1"/>
  <c r="L17" i="8"/>
  <c r="M16" i="8"/>
  <c r="L16" i="7"/>
  <c r="B17" i="7"/>
  <c r="C17" i="7" s="1"/>
  <c r="L20" i="6"/>
  <c r="B21" i="6"/>
  <c r="C21" i="6" s="1"/>
  <c r="M19" i="6"/>
  <c r="M25" i="5"/>
  <c r="L26" i="5"/>
  <c r="B27" i="5"/>
  <c r="C27" i="5" s="1"/>
  <c r="M18" i="8" l="1"/>
  <c r="B19" i="8"/>
  <c r="C19" i="8" s="1"/>
  <c r="L18" i="8"/>
  <c r="M16" i="7"/>
  <c r="M17" i="8"/>
  <c r="L17" i="7"/>
  <c r="B18" i="7"/>
  <c r="C18" i="7" s="1"/>
  <c r="L21" i="6"/>
  <c r="B22" i="6"/>
  <c r="C22" i="6" s="1"/>
  <c r="M20" i="6"/>
  <c r="M26" i="5"/>
  <c r="L27" i="5"/>
  <c r="B28" i="5"/>
  <c r="M27" i="5" s="1"/>
  <c r="M21" i="6" l="1"/>
  <c r="M17" i="7"/>
  <c r="B20" i="8"/>
  <c r="C20" i="8" s="1"/>
  <c r="L19" i="8"/>
  <c r="L18" i="7"/>
  <c r="B19" i="7"/>
  <c r="C19" i="7" s="1"/>
  <c r="L22" i="6"/>
  <c r="B23" i="6"/>
  <c r="C23" i="6" s="1"/>
  <c r="C28" i="5"/>
  <c r="M18" i="7" l="1"/>
  <c r="M19" i="8"/>
  <c r="L20" i="8"/>
  <c r="B21" i="8"/>
  <c r="C21" i="8" s="1"/>
  <c r="B20" i="7"/>
  <c r="C20" i="7" s="1"/>
  <c r="L19" i="7"/>
  <c r="M22" i="6"/>
  <c r="L23" i="6"/>
  <c r="B24" i="6"/>
  <c r="C24" i="6" s="1"/>
  <c r="L28" i="5"/>
  <c r="B29" i="5"/>
  <c r="C29" i="5" s="1"/>
  <c r="M20" i="8" l="1"/>
  <c r="M19" i="7"/>
  <c r="L21" i="8"/>
  <c r="B22" i="8"/>
  <c r="C22" i="8" s="1"/>
  <c r="L20" i="7"/>
  <c r="B21" i="7"/>
  <c r="C21" i="7" s="1"/>
  <c r="L24" i="6"/>
  <c r="B25" i="6"/>
  <c r="C25" i="6" s="1"/>
  <c r="M23" i="6"/>
  <c r="M28" i="5"/>
  <c r="L29" i="5"/>
  <c r="B30" i="5"/>
  <c r="C30" i="5" s="1"/>
  <c r="M21" i="8" l="1"/>
  <c r="B23" i="8"/>
  <c r="C23" i="8" s="1"/>
  <c r="L22" i="8"/>
  <c r="M20" i="7"/>
  <c r="L21" i="7"/>
  <c r="B22" i="7"/>
  <c r="C22" i="7" s="1"/>
  <c r="L25" i="6"/>
  <c r="B26" i="6"/>
  <c r="C26" i="6" s="1"/>
  <c r="M24" i="6"/>
  <c r="M29" i="5"/>
  <c r="L30" i="5"/>
  <c r="B31" i="5"/>
  <c r="C31" i="5" s="1"/>
  <c r="B24" i="8" l="1"/>
  <c r="C24" i="8" s="1"/>
  <c r="L23" i="8"/>
  <c r="M22" i="8"/>
  <c r="M21" i="7"/>
  <c r="L22" i="7"/>
  <c r="B23" i="7"/>
  <c r="M22" i="7" s="1"/>
  <c r="L26" i="6"/>
  <c r="B27" i="6"/>
  <c r="C27" i="6" s="1"/>
  <c r="M25" i="6"/>
  <c r="M30" i="5"/>
  <c r="L31" i="5"/>
  <c r="B32" i="5"/>
  <c r="C32" i="5" s="1"/>
  <c r="B25" i="8" l="1"/>
  <c r="C25" i="8" s="1"/>
  <c r="L24" i="8"/>
  <c r="M23" i="8"/>
  <c r="C23" i="7"/>
  <c r="M26" i="6"/>
  <c r="L27" i="6"/>
  <c r="B28" i="6"/>
  <c r="C28" i="6" s="1"/>
  <c r="M31" i="5"/>
  <c r="L32" i="5"/>
  <c r="B33" i="5"/>
  <c r="C33" i="5" s="1"/>
  <c r="M24" i="8" l="1"/>
  <c r="L25" i="8"/>
  <c r="B26" i="8"/>
  <c r="L23" i="7"/>
  <c r="B24" i="7"/>
  <c r="C24" i="7" s="1"/>
  <c r="M27" i="6"/>
  <c r="L28" i="6"/>
  <c r="B29" i="6"/>
  <c r="C29" i="6" s="1"/>
  <c r="M32" i="5"/>
  <c r="L33" i="5"/>
  <c r="B34" i="5"/>
  <c r="C34" i="5" s="1"/>
  <c r="M23" i="7" l="1"/>
  <c r="C26" i="8"/>
  <c r="M25" i="8"/>
  <c r="L24" i="7"/>
  <c r="B25" i="7"/>
  <c r="C25" i="7" s="1"/>
  <c r="L29" i="6"/>
  <c r="B30" i="6"/>
  <c r="C30" i="6" s="1"/>
  <c r="M28" i="6"/>
  <c r="M33" i="5"/>
  <c r="L34" i="5"/>
  <c r="B35" i="5"/>
  <c r="C35" i="5" s="1"/>
  <c r="M24" i="7" l="1"/>
  <c r="L26" i="8"/>
  <c r="B27" i="8"/>
  <c r="C27" i="8" s="1"/>
  <c r="B26" i="7"/>
  <c r="C26" i="7" s="1"/>
  <c r="L25" i="7"/>
  <c r="M29" i="6"/>
  <c r="L30" i="6"/>
  <c r="B31" i="6"/>
  <c r="C31" i="6" s="1"/>
  <c r="M34" i="5"/>
  <c r="L35" i="5"/>
  <c r="B36" i="5"/>
  <c r="C36" i="5" s="1"/>
  <c r="M25" i="7" l="1"/>
  <c r="M26" i="8"/>
  <c r="B28" i="8"/>
  <c r="C28" i="8" s="1"/>
  <c r="L27" i="8"/>
  <c r="L26" i="7"/>
  <c r="B27" i="7"/>
  <c r="C27" i="7" s="1"/>
  <c r="M30" i="6"/>
  <c r="L31" i="6"/>
  <c r="B32" i="6"/>
  <c r="C32" i="6" s="1"/>
  <c r="M35" i="5"/>
  <c r="L36" i="5"/>
  <c r="B37" i="5"/>
  <c r="C37" i="5" s="1"/>
  <c r="M26" i="7" l="1"/>
  <c r="L28" i="8"/>
  <c r="B29" i="8"/>
  <c r="C29" i="8" s="1"/>
  <c r="M27" i="8"/>
  <c r="L27" i="7"/>
  <c r="B28" i="7"/>
  <c r="C28" i="7" s="1"/>
  <c r="M31" i="6"/>
  <c r="L32" i="6"/>
  <c r="B33" i="6"/>
  <c r="C33" i="6" s="1"/>
  <c r="M36" i="5"/>
  <c r="L37" i="5"/>
  <c r="B38" i="5"/>
  <c r="C38" i="5" s="1"/>
  <c r="M27" i="7" l="1"/>
  <c r="L29" i="8"/>
  <c r="B30" i="8"/>
  <c r="C30" i="8" s="1"/>
  <c r="M28" i="8"/>
  <c r="B29" i="7"/>
  <c r="C29" i="7" s="1"/>
  <c r="L28" i="7"/>
  <c r="M32" i="6"/>
  <c r="L33" i="6"/>
  <c r="B34" i="6"/>
  <c r="C34" i="6" s="1"/>
  <c r="M37" i="5"/>
  <c r="L38" i="5"/>
  <c r="B39" i="5"/>
  <c r="C39" i="5" s="1"/>
  <c r="M29" i="8" l="1"/>
  <c r="B31" i="8"/>
  <c r="C31" i="8" s="1"/>
  <c r="L30" i="8"/>
  <c r="M28" i="7"/>
  <c r="B30" i="7"/>
  <c r="C30" i="7" s="1"/>
  <c r="L29" i="7"/>
  <c r="M33" i="6"/>
  <c r="L34" i="6"/>
  <c r="B35" i="6"/>
  <c r="C35" i="6" s="1"/>
  <c r="M38" i="5"/>
  <c r="L39" i="5"/>
  <c r="B40" i="5"/>
  <c r="C40" i="5" s="1"/>
  <c r="L31" i="8" l="1"/>
  <c r="B32" i="8"/>
  <c r="C32" i="8" s="1"/>
  <c r="M29" i="7"/>
  <c r="M30" i="7"/>
  <c r="M30" i="8"/>
  <c r="L30" i="7"/>
  <c r="B31" i="7"/>
  <c r="C31" i="7" s="1"/>
  <c r="M34" i="6"/>
  <c r="L35" i="6"/>
  <c r="B36" i="6"/>
  <c r="C36" i="6" s="1"/>
  <c r="M39" i="5"/>
  <c r="L40" i="5"/>
  <c r="B41" i="5"/>
  <c r="C41" i="5" s="1"/>
  <c r="M31" i="8" l="1"/>
  <c r="M32" i="8"/>
  <c r="B33" i="8"/>
  <c r="C33" i="8" s="1"/>
  <c r="L32" i="8"/>
  <c r="L31" i="7"/>
  <c r="B32" i="7"/>
  <c r="C32" i="7" s="1"/>
  <c r="M35" i="6"/>
  <c r="L36" i="6"/>
  <c r="B37" i="6"/>
  <c r="C37" i="6" s="1"/>
  <c r="M40" i="5"/>
  <c r="L41" i="5"/>
  <c r="B42" i="5"/>
  <c r="C42" i="5" s="1"/>
  <c r="M31" i="7" l="1"/>
  <c r="L33" i="8"/>
  <c r="B34" i="8"/>
  <c r="C34" i="8" s="1"/>
  <c r="B33" i="7"/>
  <c r="C33" i="7" s="1"/>
  <c r="L32" i="7"/>
  <c r="M36" i="6"/>
  <c r="L37" i="6"/>
  <c r="B38" i="6"/>
  <c r="C38" i="6" s="1"/>
  <c r="M41" i="5"/>
  <c r="L42" i="5"/>
  <c r="B43" i="5"/>
  <c r="C43" i="5" s="1"/>
  <c r="M33" i="8" l="1"/>
  <c r="B35" i="8"/>
  <c r="C35" i="8" s="1"/>
  <c r="L34" i="8"/>
  <c r="M32" i="7"/>
  <c r="B34" i="7"/>
  <c r="C34" i="7" s="1"/>
  <c r="L33" i="7"/>
  <c r="M37" i="6"/>
  <c r="L38" i="6"/>
  <c r="B39" i="6"/>
  <c r="C39" i="6" s="1"/>
  <c r="L39" i="6" s="1"/>
  <c r="M42" i="5"/>
  <c r="L43" i="5"/>
  <c r="B44" i="5"/>
  <c r="M43" i="5" s="1"/>
  <c r="M33" i="7" l="1"/>
  <c r="B36" i="8"/>
  <c r="C36" i="8" s="1"/>
  <c r="L35" i="8"/>
  <c r="M34" i="8"/>
  <c r="L34" i="7"/>
  <c r="B35" i="7"/>
  <c r="C35" i="7" s="1"/>
  <c r="M38" i="6"/>
  <c r="C44" i="5"/>
  <c r="M35" i="8" l="1"/>
  <c r="M34" i="7"/>
  <c r="L36" i="8"/>
  <c r="L35" i="7"/>
  <c r="B36" i="7"/>
  <c r="C36" i="7" s="1"/>
  <c r="L44" i="5"/>
  <c r="B45" i="5"/>
  <c r="C45" i="5" s="1"/>
  <c r="M35" i="7" l="1"/>
  <c r="L36" i="7"/>
  <c r="B37" i="7"/>
  <c r="C37" i="7" s="1"/>
  <c r="M44" i="5"/>
  <c r="L45" i="5"/>
  <c r="B46" i="5"/>
  <c r="C46" i="5" s="1"/>
  <c r="M36" i="7" l="1"/>
  <c r="B38" i="7"/>
  <c r="C38" i="7" s="1"/>
  <c r="L37" i="7"/>
  <c r="M45" i="5"/>
  <c r="L46" i="5"/>
  <c r="B47" i="5"/>
  <c r="M46" i="5" s="1"/>
  <c r="M37" i="7" l="1"/>
  <c r="L38" i="7"/>
  <c r="C47" i="5"/>
  <c r="L47" i="5" l="1"/>
  <c r="B48" i="5"/>
  <c r="C48" i="5" s="1"/>
  <c r="M47" i="5" l="1"/>
  <c r="L48" i="5"/>
  <c r="B49" i="5"/>
  <c r="C49" i="5" s="1"/>
  <c r="M48" i="5" l="1"/>
  <c r="L49" i="5"/>
  <c r="B50" i="5"/>
  <c r="C50" i="5" s="1"/>
  <c r="M49" i="5" l="1"/>
  <c r="L50" i="5"/>
  <c r="B51" i="5"/>
  <c r="C51" i="5" s="1"/>
  <c r="M50" i="5" l="1"/>
  <c r="L51" i="5"/>
  <c r="B52" i="5"/>
  <c r="C52" i="5" s="1"/>
  <c r="M51" i="5" l="1"/>
  <c r="L52" i="5"/>
  <c r="B53" i="5"/>
  <c r="C53" i="5" s="1"/>
  <c r="M52" i="5" l="1"/>
  <c r="L53" i="5"/>
  <c r="B54" i="5"/>
  <c r="C54" i="5" s="1"/>
  <c r="M53" i="5" l="1"/>
  <c r="L54" i="5"/>
  <c r="B55" i="5"/>
  <c r="C55" i="5" s="1"/>
  <c r="M54" i="5" l="1"/>
  <c r="L55" i="5"/>
  <c r="B56" i="5"/>
  <c r="C56" i="5" s="1"/>
  <c r="M55" i="5" l="1"/>
  <c r="L56" i="5"/>
  <c r="B57" i="5"/>
  <c r="C57" i="5" s="1"/>
  <c r="M56" i="5" l="1"/>
  <c r="L57" i="5"/>
  <c r="B58" i="5"/>
  <c r="C58" i="5" s="1"/>
  <c r="M57" i="5" l="1"/>
  <c r="L58" i="5"/>
  <c r="B59" i="5"/>
  <c r="C59" i="5" s="1"/>
  <c r="M58" i="5" l="1"/>
  <c r="L59" i="5"/>
  <c r="B60" i="5"/>
  <c r="M59" i="5" s="1"/>
  <c r="C60" i="5" l="1"/>
  <c r="L60" i="5" l="1"/>
  <c r="B61" i="5"/>
  <c r="C61" i="5" s="1"/>
  <c r="M60" i="5" l="1"/>
  <c r="L61" i="5"/>
  <c r="B62" i="5"/>
  <c r="C62" i="5" s="1"/>
  <c r="M61" i="5" l="1"/>
  <c r="L62" i="5"/>
  <c r="B63" i="5"/>
  <c r="C63" i="5" s="1"/>
  <c r="M62" i="5" l="1"/>
  <c r="L63" i="5"/>
</calcChain>
</file>

<file path=xl/sharedStrings.xml><?xml version="1.0" encoding="utf-8"?>
<sst xmlns="http://schemas.openxmlformats.org/spreadsheetml/2006/main" count="455" uniqueCount="157">
  <si>
    <t>시간</t>
  </si>
  <si>
    <t>종목</t>
  </si>
  <si>
    <t>경기순서</t>
  </si>
  <si>
    <t>비고</t>
  </si>
  <si>
    <t>워밍업</t>
  </si>
  <si>
    <t>경기</t>
  </si>
  <si>
    <t>정 빙</t>
  </si>
  <si>
    <t>D조 남초1-6/남중1-2</t>
  </si>
  <si>
    <t>D조 여중 1 - 6</t>
  </si>
  <si>
    <t>D조 여중 7 - 13</t>
  </si>
  <si>
    <t>D조 여중 14 - 20</t>
  </si>
  <si>
    <t>D조 여중 21 - 27</t>
  </si>
  <si>
    <t>초등부 1</t>
  </si>
  <si>
    <t>워밍업 (1분)</t>
  </si>
  <si>
    <t>경기 (5분)</t>
  </si>
  <si>
    <t>초등부 2</t>
  </si>
  <si>
    <t>초등부 3</t>
  </si>
  <si>
    <t>초등부 4</t>
  </si>
  <si>
    <t>중등부 1</t>
  </si>
  <si>
    <t>시간</t>
    <phoneticPr fontId="4" type="noConversion"/>
  </si>
  <si>
    <t>C조 여중 1 - 7</t>
  </si>
  <si>
    <t>C조 여중 8 - 14</t>
  </si>
  <si>
    <t>C조 여중 15 - 21</t>
  </si>
  <si>
    <t>C조 여중 22 - 28</t>
  </si>
  <si>
    <t>B조 여초 1 - 5</t>
  </si>
  <si>
    <t>B조 여초 6 - 11</t>
  </si>
  <si>
    <t>B조 여중 1- 6</t>
  </si>
  <si>
    <t>B조 여중 7 - 12</t>
  </si>
  <si>
    <t>A조 여초 1 - 7</t>
  </si>
  <si>
    <t>A조 여자 중등부 1 - 5</t>
  </si>
  <si>
    <t>A조 남초 1/ 남중1-3</t>
  </si>
  <si>
    <t>A조 여자 고등부 1- 5</t>
  </si>
  <si>
    <t>C조 여초 1 - 8</t>
  </si>
  <si>
    <t>C조 여초 9 - 16</t>
  </si>
  <si>
    <t>정빙</t>
    <phoneticPr fontId="4" type="noConversion"/>
  </si>
  <si>
    <t>경기</t>
    <phoneticPr fontId="4" type="noConversion"/>
  </si>
  <si>
    <t>D조 여초 1 - 7</t>
    <phoneticPr fontId="4" type="noConversion"/>
  </si>
  <si>
    <t>D조 여초 8 - 14</t>
    <phoneticPr fontId="4" type="noConversion"/>
  </si>
  <si>
    <t>D조 여초 15 - 21</t>
    <phoneticPr fontId="4" type="noConversion"/>
  </si>
  <si>
    <t>D조 여초 22 - 28</t>
    <phoneticPr fontId="4" type="noConversion"/>
  </si>
  <si>
    <t>D조 여초 29 - 35</t>
    <phoneticPr fontId="4" type="noConversion"/>
  </si>
  <si>
    <t>싱크로나이즈드 주니어(쇼트)</t>
    <phoneticPr fontId="4" type="noConversion"/>
  </si>
  <si>
    <t>싱크로나이즈드 주니어(프리)</t>
    <phoneticPr fontId="4" type="noConversion"/>
  </si>
  <si>
    <t>B조 여중 13 - 18</t>
    <phoneticPr fontId="4" type="noConversion"/>
  </si>
  <si>
    <t>B조 여고 1 - 5</t>
    <phoneticPr fontId="4" type="noConversion"/>
  </si>
  <si>
    <t>A조 여자 중등부 6 - 9</t>
    <phoneticPr fontId="4" type="noConversion"/>
  </si>
  <si>
    <t>C조 여자 중등부(쇼트)</t>
    <phoneticPr fontId="4" type="noConversion"/>
  </si>
  <si>
    <t>B조 여자 초등부(쇼트)</t>
    <phoneticPr fontId="4" type="noConversion"/>
  </si>
  <si>
    <t>B조 여자 중등부(쇼트)</t>
    <phoneticPr fontId="4" type="noConversion"/>
  </si>
  <si>
    <t>B조 여자 고등부(쇼트)</t>
    <phoneticPr fontId="4" type="noConversion"/>
  </si>
  <si>
    <t>A조 여자 초등부(쇼트)</t>
    <phoneticPr fontId="4" type="noConversion"/>
  </si>
  <si>
    <t>A조 여자 중등부(쇼트)</t>
    <phoneticPr fontId="4" type="noConversion"/>
  </si>
  <si>
    <t>A조 남자 초/중등부(쇼트)</t>
    <phoneticPr fontId="4" type="noConversion"/>
  </si>
  <si>
    <t>A조 남자 고등부/대학부(쇼트)</t>
    <phoneticPr fontId="4" type="noConversion"/>
  </si>
  <si>
    <t>A조 여자 고등부(쇼트)</t>
    <phoneticPr fontId="4" type="noConversion"/>
  </si>
  <si>
    <t>A조 여자 중등부(프리)</t>
    <phoneticPr fontId="4" type="noConversion"/>
  </si>
  <si>
    <t>C조 여자 초등부(쇼트)</t>
    <phoneticPr fontId="4" type="noConversion"/>
  </si>
  <si>
    <t>C조 남고1/남중1/남초1-3</t>
    <phoneticPr fontId="4" type="noConversion"/>
  </si>
  <si>
    <t>C조 여자 고등부/여자 대학부(쇼트)</t>
    <phoneticPr fontId="4" type="noConversion"/>
  </si>
  <si>
    <t>C조 남초/중/고(쇼트)</t>
    <phoneticPr fontId="4" type="noConversion"/>
  </si>
  <si>
    <t>C조 남초/중/고(프리)</t>
    <phoneticPr fontId="4" type="noConversion"/>
  </si>
  <si>
    <t>C조 여자 고등부(프리)</t>
    <phoneticPr fontId="4" type="noConversion"/>
  </si>
  <si>
    <t>여고1-5</t>
    <phoneticPr fontId="4" type="noConversion"/>
  </si>
  <si>
    <t>C조 여고 6 - 9 / C조 여대 1</t>
    <phoneticPr fontId="4" type="noConversion"/>
  </si>
  <si>
    <t>주니어 아이스댄스(쇼트)</t>
    <phoneticPr fontId="4" type="noConversion"/>
  </si>
  <si>
    <t>주니어 아이스댄스 1</t>
    <phoneticPr fontId="4" type="noConversion"/>
  </si>
  <si>
    <t>주니어 아이스댄스(프리)</t>
    <phoneticPr fontId="4" type="noConversion"/>
  </si>
  <si>
    <t xml:space="preserve">2015년 2월 24일(화) 제1일 경기 </t>
    <phoneticPr fontId="4" type="noConversion"/>
  </si>
  <si>
    <t xml:space="preserve">2015년 2월 25일 (수) 제2일 경기 </t>
    <phoneticPr fontId="4" type="noConversion"/>
  </si>
  <si>
    <t xml:space="preserve">2015년 2월 26일(목) 제3일 경기 </t>
    <phoneticPr fontId="4" type="noConversion"/>
  </si>
  <si>
    <t>싱크로나이즈드 주니어(쇼트)</t>
    <phoneticPr fontId="4" type="noConversion"/>
  </si>
  <si>
    <t>싱크로나이즈드 노비스(프리)</t>
    <phoneticPr fontId="4" type="noConversion"/>
  </si>
  <si>
    <t>A조 여자 중등부(프리)</t>
  </si>
  <si>
    <t>A조 여자 고등부(프리)</t>
  </si>
  <si>
    <t>A조 여자 초등부(프리)</t>
  </si>
  <si>
    <t>A조 남자 초/중등부(프리)</t>
  </si>
  <si>
    <t>A조 남자 고등부/대학부(프리)</t>
  </si>
  <si>
    <t>B조 여자 고등부(프리)</t>
  </si>
  <si>
    <t>B조 여자 초등부(프리)</t>
  </si>
  <si>
    <t>B조 여자 중등부(프리)</t>
  </si>
  <si>
    <t>C조 여자 초등부(프리)</t>
  </si>
  <si>
    <t>C조 여자 중등부(프리)</t>
  </si>
  <si>
    <t>C조 여자 고등부/여자 대학부(프리)</t>
  </si>
  <si>
    <t>D조 여자 중등부(프리)</t>
  </si>
  <si>
    <t>D조 남초/중등부(프리)</t>
  </si>
  <si>
    <t>C조 여자 고등부</t>
    <phoneticPr fontId="4" type="noConversion"/>
  </si>
  <si>
    <t>0:06</t>
  </si>
  <si>
    <t>0:05</t>
  </si>
  <si>
    <t>0:01</t>
  </si>
  <si>
    <t>D조 여자초등부(프리)</t>
    <phoneticPr fontId="4" type="noConversion"/>
  </si>
  <si>
    <t>B조 남초/중/고/대(쇼트) / 여대</t>
    <phoneticPr fontId="4" type="noConversion"/>
  </si>
  <si>
    <t>C조 여고 6 - 8 / C조 여대 1</t>
    <phoneticPr fontId="4" type="noConversion"/>
  </si>
  <si>
    <t>C조 남고1/남중1/남초1-4</t>
    <phoneticPr fontId="4" type="noConversion"/>
  </si>
  <si>
    <t>인천</t>
    <phoneticPr fontId="4" type="noConversion"/>
  </si>
  <si>
    <t>대전</t>
    <phoneticPr fontId="4" type="noConversion"/>
  </si>
  <si>
    <t>울산,경남,부산2, 경북</t>
    <phoneticPr fontId="4" type="noConversion"/>
  </si>
  <si>
    <t>강원+충북</t>
    <phoneticPr fontId="4" type="noConversion"/>
  </si>
  <si>
    <t>충남+전북</t>
    <phoneticPr fontId="4" type="noConversion"/>
  </si>
  <si>
    <t>서울4+재일</t>
    <phoneticPr fontId="4" type="noConversion"/>
  </si>
  <si>
    <t>부산1</t>
    <phoneticPr fontId="4" type="noConversion"/>
  </si>
  <si>
    <t>대구1</t>
    <phoneticPr fontId="4" type="noConversion"/>
  </si>
  <si>
    <t>대구2</t>
    <phoneticPr fontId="4" type="noConversion"/>
  </si>
  <si>
    <t>경기2</t>
    <phoneticPr fontId="4" type="noConversion"/>
  </si>
  <si>
    <t>서울1</t>
    <phoneticPr fontId="4" type="noConversion"/>
  </si>
  <si>
    <t>서울2</t>
    <phoneticPr fontId="4" type="noConversion"/>
  </si>
  <si>
    <t>서울3</t>
    <phoneticPr fontId="4" type="noConversion"/>
  </si>
  <si>
    <t>계</t>
    <phoneticPr fontId="4" type="noConversion"/>
  </si>
  <si>
    <t>싱크로나이즈드 주니어(대구)</t>
    <phoneticPr fontId="4" type="noConversion"/>
  </si>
  <si>
    <t>싱크로나이즈드 주니어(서울)</t>
    <phoneticPr fontId="4" type="noConversion"/>
  </si>
  <si>
    <t>싱크로나이즈드 노비스(울산)</t>
    <phoneticPr fontId="4" type="noConversion"/>
  </si>
  <si>
    <t>싱크로나이즈드 노비스(전북)</t>
    <phoneticPr fontId="4" type="noConversion"/>
  </si>
  <si>
    <t>싱크로나이즈드 노비스(대구)</t>
    <phoneticPr fontId="4" type="noConversion"/>
  </si>
  <si>
    <t>싱크로나이즈드 노비스(서울)</t>
    <phoneticPr fontId="4" type="noConversion"/>
  </si>
  <si>
    <t>연습</t>
    <phoneticPr fontId="4" type="noConversion"/>
  </si>
  <si>
    <t>주니어 아이스댄스</t>
    <phoneticPr fontId="4" type="noConversion"/>
  </si>
  <si>
    <t xml:space="preserve">2015년 2월 27일(금) 제4일 경기 </t>
    <phoneticPr fontId="4" type="noConversion"/>
  </si>
  <si>
    <t>세부인원</t>
    <phoneticPr fontId="4" type="noConversion"/>
  </si>
  <si>
    <t>울산(4), 경남(5), 부산2(3), 경북(2)</t>
    <phoneticPr fontId="4" type="noConversion"/>
  </si>
  <si>
    <t>부산1(15)</t>
    <phoneticPr fontId="4" type="noConversion"/>
  </si>
  <si>
    <t>대구1(14)</t>
    <phoneticPr fontId="4" type="noConversion"/>
  </si>
  <si>
    <t>대구2(14)</t>
    <phoneticPr fontId="4" type="noConversion"/>
  </si>
  <si>
    <t>대전(15)</t>
    <phoneticPr fontId="4" type="noConversion"/>
  </si>
  <si>
    <t>충남(12), 전북(1)</t>
    <phoneticPr fontId="4" type="noConversion"/>
  </si>
  <si>
    <t>강원(8), 충북(6)</t>
    <phoneticPr fontId="4" type="noConversion"/>
  </si>
  <si>
    <t>시도 팀</t>
    <phoneticPr fontId="4" type="noConversion"/>
  </si>
  <si>
    <t>광주+경기1</t>
    <phoneticPr fontId="4" type="noConversion"/>
  </si>
  <si>
    <t>경기3</t>
    <phoneticPr fontId="4" type="noConversion"/>
  </si>
  <si>
    <t>광주(4), 경기1(11)</t>
    <phoneticPr fontId="4" type="noConversion"/>
  </si>
  <si>
    <t>경기2(14)</t>
    <phoneticPr fontId="4" type="noConversion"/>
  </si>
  <si>
    <t>경기3(14)</t>
    <phoneticPr fontId="4" type="noConversion"/>
  </si>
  <si>
    <t>서울1(13)</t>
    <phoneticPr fontId="4" type="noConversion"/>
  </si>
  <si>
    <t>서울2(13)</t>
    <phoneticPr fontId="4" type="noConversion"/>
  </si>
  <si>
    <t>서울3(13)</t>
    <phoneticPr fontId="4" type="noConversion"/>
  </si>
  <si>
    <t>서울4(12), 재일(1)</t>
    <phoneticPr fontId="4" type="noConversion"/>
  </si>
  <si>
    <t>인천(13)</t>
    <phoneticPr fontId="4" type="noConversion"/>
  </si>
  <si>
    <t xml:space="preserve">2015년 2월 23일(월) 공식연습일정 </t>
    <phoneticPr fontId="4" type="noConversion"/>
  </si>
  <si>
    <t>명수</t>
    <phoneticPr fontId="4" type="noConversion"/>
  </si>
  <si>
    <t>세션시간</t>
    <phoneticPr fontId="4" type="noConversion"/>
  </si>
  <si>
    <t>합산시간</t>
    <phoneticPr fontId="4" type="noConversion"/>
  </si>
  <si>
    <t>시간차</t>
    <phoneticPr fontId="4" type="noConversion"/>
  </si>
  <si>
    <t>오류여부1</t>
    <phoneticPr fontId="4" type="noConversion"/>
  </si>
  <si>
    <t>명수</t>
    <phoneticPr fontId="4" type="noConversion"/>
  </si>
  <si>
    <t>세션시간</t>
    <phoneticPr fontId="4" type="noConversion"/>
  </si>
  <si>
    <t>합산시간</t>
    <phoneticPr fontId="4" type="noConversion"/>
  </si>
  <si>
    <t>시간차</t>
    <phoneticPr fontId="4" type="noConversion"/>
  </si>
  <si>
    <t>오류여부1</t>
    <phoneticPr fontId="4" type="noConversion"/>
  </si>
  <si>
    <t>명수</t>
    <phoneticPr fontId="4" type="noConversion"/>
  </si>
  <si>
    <t>세션시간</t>
    <phoneticPr fontId="4" type="noConversion"/>
  </si>
  <si>
    <t>합산시간</t>
    <phoneticPr fontId="4" type="noConversion"/>
  </si>
  <si>
    <t>시간차</t>
    <phoneticPr fontId="4" type="noConversion"/>
  </si>
  <si>
    <t>오류여부1</t>
    <phoneticPr fontId="4" type="noConversion"/>
  </si>
  <si>
    <t>d</t>
    <phoneticPr fontId="4" type="noConversion"/>
  </si>
  <si>
    <t>인원</t>
  </si>
  <si>
    <t>A조 남고 1-3/남대1</t>
    <phoneticPr fontId="4" type="noConversion"/>
  </si>
  <si>
    <t>B조 남자 초1/남중1-2/남고1/남대1 /       여자 대1</t>
    <phoneticPr fontId="4" type="noConversion"/>
  </si>
  <si>
    <t>B조 남자 초1/남중1-2/남고1/    남대1 / 여대1</t>
    <phoneticPr fontId="4" type="noConversion"/>
  </si>
  <si>
    <t>D조 여초 36 - 43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</si>
</sst>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3" fillId="0" borderId="0" xfId="0" applyFont="1" applyFill="1" applyBorder="1" applyAlignment="1">
      <alignment horizontal="left" vertical="center" wrapText="1"/>
    </xf>
    <xf numFmtId="20" fontId="1" fillId="0" borderId="4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20" fontId="3" fillId="0" borderId="14" xfId="0" applyNumberFormat="1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20" fontId="1" fillId="0" borderId="8" xfId="0" applyNumberFormat="1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0" fillId="0" borderId="34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3" fillId="0" borderId="44" xfId="0" applyNumberFormat="1" applyFont="1" applyBorder="1" applyAlignment="1">
      <alignment horizontal="center" vertical="center" wrapText="1"/>
    </xf>
    <xf numFmtId="20" fontId="3" fillId="0" borderId="29" xfId="0" applyNumberFormat="1" applyFont="1" applyBorder="1" applyAlignment="1">
      <alignment horizontal="center" vertical="center" wrapText="1"/>
    </xf>
    <xf numFmtId="20" fontId="3" fillId="0" borderId="47" xfId="0" applyNumberFormat="1" applyFont="1" applyBorder="1" applyAlignment="1">
      <alignment horizontal="center" vertical="center" wrapText="1"/>
    </xf>
    <xf numFmtId="20" fontId="3" fillId="0" borderId="48" xfId="0" applyNumberFormat="1" applyFont="1" applyBorder="1" applyAlignment="1">
      <alignment horizontal="center" vertical="center" wrapText="1"/>
    </xf>
    <xf numFmtId="20" fontId="3" fillId="2" borderId="31" xfId="0" applyNumberFormat="1" applyFont="1" applyFill="1" applyBorder="1" applyAlignment="1">
      <alignment horizontal="center" vertical="center" wrapText="1"/>
    </xf>
    <xf numFmtId="20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5" xfId="0" applyFont="1" applyBorder="1">
      <alignment vertical="center"/>
    </xf>
    <xf numFmtId="0" fontId="9" fillId="0" borderId="0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20" fontId="10" fillId="0" borderId="0" xfId="0" applyNumberFormat="1" applyFont="1" applyAlignment="1">
      <alignment horizontal="right" vertical="center"/>
    </xf>
    <xf numFmtId="20" fontId="10" fillId="0" borderId="0" xfId="0" applyNumberFormat="1" applyFo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20" fontId="3" fillId="4" borderId="20" xfId="0" applyNumberFormat="1" applyFont="1" applyFill="1" applyBorder="1" applyAlignment="1">
      <alignment horizontal="center" vertical="center" wrapText="1"/>
    </xf>
    <xf numFmtId="20" fontId="3" fillId="4" borderId="21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tabSelected="1" topLeftCell="A25" workbookViewId="0">
      <selection activeCell="D53" sqref="D53"/>
    </sheetView>
  </sheetViews>
  <sheetFormatPr defaultRowHeight="17.399999999999999" x14ac:dyDescent="0.4"/>
  <cols>
    <col min="4" max="4" width="21.19921875" customWidth="1"/>
    <col min="5" max="5" width="19.19921875" customWidth="1"/>
    <col min="11" max="11" width="9" style="1"/>
  </cols>
  <sheetData>
    <row r="1" spans="2:14" ht="18" thickBot="1" x14ac:dyDescent="0.45"/>
    <row r="2" spans="2:14" ht="19.8" thickBot="1" x14ac:dyDescent="0.45">
      <c r="B2" s="58" t="s">
        <v>67</v>
      </c>
      <c r="C2" s="59"/>
      <c r="D2" s="59"/>
      <c r="E2" s="59"/>
      <c r="F2" s="60"/>
    </row>
    <row r="3" spans="2:14" ht="18" thickBot="1" x14ac:dyDescent="0.45">
      <c r="B3" s="61" t="s">
        <v>0</v>
      </c>
      <c r="C3" s="62"/>
      <c r="D3" s="15" t="s">
        <v>1</v>
      </c>
      <c r="E3" s="16" t="s">
        <v>2</v>
      </c>
      <c r="F3" s="17" t="s">
        <v>3</v>
      </c>
      <c r="H3" s="45" t="s">
        <v>136</v>
      </c>
      <c r="I3" s="45" t="s">
        <v>137</v>
      </c>
      <c r="J3" s="45" t="s">
        <v>138</v>
      </c>
      <c r="K3" s="46"/>
      <c r="L3" s="45" t="s">
        <v>139</v>
      </c>
      <c r="M3" s="45" t="s">
        <v>140</v>
      </c>
      <c r="N3" s="2"/>
    </row>
    <row r="4" spans="2:14" ht="18" thickBot="1" x14ac:dyDescent="0.45">
      <c r="B4" s="32">
        <v>0.33333333333333331</v>
      </c>
      <c r="C4" s="33">
        <v>0.34722222222222227</v>
      </c>
      <c r="D4" s="67" t="s">
        <v>107</v>
      </c>
      <c r="E4" s="68"/>
      <c r="F4" s="35" t="s">
        <v>113</v>
      </c>
      <c r="H4" s="45"/>
      <c r="I4" s="45"/>
      <c r="J4" s="45"/>
      <c r="K4" s="46"/>
      <c r="L4" s="45"/>
      <c r="M4" s="45"/>
      <c r="N4" s="2"/>
    </row>
    <row r="5" spans="2:14" ht="18" thickBot="1" x14ac:dyDescent="0.45">
      <c r="B5" s="32">
        <v>0.34722222222222227</v>
      </c>
      <c r="C5" s="33">
        <v>0.3611111111111111</v>
      </c>
      <c r="D5" s="67" t="s">
        <v>108</v>
      </c>
      <c r="E5" s="68"/>
      <c r="F5" s="35" t="s">
        <v>113</v>
      </c>
      <c r="H5" s="45"/>
      <c r="I5" s="45"/>
      <c r="J5" s="45"/>
      <c r="K5" s="46"/>
      <c r="L5" s="45"/>
      <c r="M5" s="45"/>
      <c r="N5" s="2"/>
    </row>
    <row r="6" spans="2:14" ht="18" thickBot="1" x14ac:dyDescent="0.45">
      <c r="B6" s="32">
        <v>0.3611111111111111</v>
      </c>
      <c r="C6" s="33">
        <v>0.375</v>
      </c>
      <c r="D6" s="67" t="s">
        <v>109</v>
      </c>
      <c r="E6" s="68"/>
      <c r="F6" s="35" t="s">
        <v>113</v>
      </c>
      <c r="H6" s="45"/>
      <c r="I6" s="45"/>
      <c r="J6" s="45"/>
      <c r="K6" s="46"/>
      <c r="L6" s="45"/>
      <c r="M6" s="45"/>
      <c r="N6" s="2"/>
    </row>
    <row r="7" spans="2:14" ht="18" thickBot="1" x14ac:dyDescent="0.45">
      <c r="B7" s="32">
        <v>0.375</v>
      </c>
      <c r="C7" s="33">
        <v>0.3888888888888889</v>
      </c>
      <c r="D7" s="67" t="s">
        <v>110</v>
      </c>
      <c r="E7" s="68"/>
      <c r="F7" s="35" t="s">
        <v>113</v>
      </c>
      <c r="H7" s="45"/>
      <c r="I7" s="45"/>
      <c r="J7" s="45"/>
      <c r="K7" s="46"/>
      <c r="L7" s="45"/>
      <c r="M7" s="45"/>
      <c r="N7" s="2"/>
    </row>
    <row r="8" spans="2:14" ht="18" thickBot="1" x14ac:dyDescent="0.45">
      <c r="B8" s="32">
        <v>0.3888888888888889</v>
      </c>
      <c r="C8" s="33">
        <v>0.40277777777777773</v>
      </c>
      <c r="D8" s="67" t="s">
        <v>111</v>
      </c>
      <c r="E8" s="68"/>
      <c r="F8" s="35" t="s">
        <v>113</v>
      </c>
      <c r="H8" s="45"/>
      <c r="I8" s="45"/>
      <c r="J8" s="45"/>
      <c r="K8" s="46"/>
      <c r="L8" s="45"/>
      <c r="M8" s="45"/>
      <c r="N8" s="2"/>
    </row>
    <row r="9" spans="2:14" ht="18" thickBot="1" x14ac:dyDescent="0.45">
      <c r="B9" s="32">
        <v>0.40277777777777773</v>
      </c>
      <c r="C9" s="33">
        <v>0.41666666666666669</v>
      </c>
      <c r="D9" s="67" t="s">
        <v>112</v>
      </c>
      <c r="E9" s="68"/>
      <c r="F9" s="35" t="s">
        <v>113</v>
      </c>
      <c r="H9" s="45"/>
      <c r="I9" s="45"/>
      <c r="J9" s="45"/>
      <c r="K9" s="46"/>
      <c r="L9" s="45"/>
      <c r="M9" s="45"/>
      <c r="N9" s="2"/>
    </row>
    <row r="10" spans="2:14" ht="18" thickBot="1" x14ac:dyDescent="0.45">
      <c r="B10" s="30">
        <v>0.41666666666666669</v>
      </c>
      <c r="C10" s="28">
        <v>0.42708333333333331</v>
      </c>
      <c r="D10" s="65" t="s">
        <v>34</v>
      </c>
      <c r="E10" s="65"/>
      <c r="F10" s="66"/>
      <c r="H10" s="45"/>
      <c r="I10" s="45"/>
      <c r="J10" s="45"/>
      <c r="K10" s="46"/>
      <c r="L10" s="45"/>
      <c r="M10" s="45"/>
      <c r="N10" s="2"/>
    </row>
    <row r="11" spans="2:14" ht="18" thickBot="1" x14ac:dyDescent="0.45">
      <c r="B11" s="32">
        <v>0.42708333333333331</v>
      </c>
      <c r="C11" s="33">
        <v>0.44097222222222227</v>
      </c>
      <c r="D11" s="69" t="s">
        <v>114</v>
      </c>
      <c r="E11" s="70"/>
      <c r="F11" s="34" t="s">
        <v>113</v>
      </c>
      <c r="H11" s="45"/>
      <c r="I11" s="45"/>
      <c r="J11" s="45"/>
      <c r="K11" s="46"/>
      <c r="L11" s="45"/>
      <c r="M11" s="45"/>
      <c r="N11" s="2"/>
    </row>
    <row r="12" spans="2:14" ht="18" thickBot="1" x14ac:dyDescent="0.45">
      <c r="B12" s="31">
        <v>0.44097222222222227</v>
      </c>
      <c r="C12" s="29">
        <v>0.4513888888888889</v>
      </c>
      <c r="D12" s="63" t="s">
        <v>34</v>
      </c>
      <c r="E12" s="63"/>
      <c r="F12" s="64"/>
      <c r="H12" s="45"/>
      <c r="I12" s="45"/>
      <c r="J12" s="45"/>
      <c r="K12" s="46"/>
      <c r="L12" s="45"/>
      <c r="M12" s="45"/>
      <c r="N12" s="2"/>
    </row>
    <row r="13" spans="2:14" ht="18" thickBot="1" x14ac:dyDescent="0.45">
      <c r="B13" s="4">
        <v>0.4513888888888889</v>
      </c>
      <c r="C13" s="14">
        <f>B13+K13</f>
        <v>0.45555555555555555</v>
      </c>
      <c r="D13" s="7" t="s">
        <v>51</v>
      </c>
      <c r="E13" s="7" t="s">
        <v>29</v>
      </c>
      <c r="F13" s="10" t="s">
        <v>4</v>
      </c>
      <c r="H13" s="47"/>
      <c r="I13" s="47">
        <v>6</v>
      </c>
      <c r="J13" s="47">
        <f>PRODUCT(H13:I13)</f>
        <v>6</v>
      </c>
      <c r="K13" s="48" t="s">
        <v>86</v>
      </c>
      <c r="L13" s="49">
        <f>C13-B13</f>
        <v>4.1666666666666519E-3</v>
      </c>
      <c r="M13" s="47" t="b">
        <f>C13=B14</f>
        <v>1</v>
      </c>
    </row>
    <row r="14" spans="2:14" ht="18" thickBot="1" x14ac:dyDescent="0.45">
      <c r="B14" s="4">
        <f>C13</f>
        <v>0.45555555555555555</v>
      </c>
      <c r="C14" s="14">
        <f>B14+K14</f>
        <v>0.47291666666666665</v>
      </c>
      <c r="D14" s="8"/>
      <c r="E14" s="8"/>
      <c r="F14" s="10" t="s">
        <v>5</v>
      </c>
      <c r="H14" s="47">
        <v>5</v>
      </c>
      <c r="I14" s="47">
        <v>5</v>
      </c>
      <c r="J14" s="47">
        <f t="shared" ref="J14:J63" si="0">PRODUCT(H14:I14)</f>
        <v>25</v>
      </c>
      <c r="K14" s="48">
        <v>1.7361111111111112E-2</v>
      </c>
      <c r="L14" s="49">
        <f t="shared" ref="L14:L63" si="1">C14-B14</f>
        <v>1.7361111111111105E-2</v>
      </c>
      <c r="M14" s="47" t="b">
        <f t="shared" ref="M14:M62" si="2">C14=B15</f>
        <v>1</v>
      </c>
    </row>
    <row r="15" spans="2:14" ht="18" thickBot="1" x14ac:dyDescent="0.45">
      <c r="B15" s="4">
        <f t="shared" ref="B15:B63" si="3">C14</f>
        <v>0.47291666666666665</v>
      </c>
      <c r="C15" s="14">
        <f t="shared" ref="C15:C63" si="4">B15+K15</f>
        <v>0.4770833333333333</v>
      </c>
      <c r="D15" s="7" t="s">
        <v>51</v>
      </c>
      <c r="E15" s="7" t="s">
        <v>45</v>
      </c>
      <c r="F15" s="10" t="s">
        <v>4</v>
      </c>
      <c r="H15" s="47"/>
      <c r="I15" s="47">
        <v>6</v>
      </c>
      <c r="J15" s="47">
        <f t="shared" si="0"/>
        <v>6</v>
      </c>
      <c r="K15" s="48" t="s">
        <v>86</v>
      </c>
      <c r="L15" s="49">
        <f t="shared" si="1"/>
        <v>4.1666666666666519E-3</v>
      </c>
      <c r="M15" s="47" t="b">
        <f t="shared" si="2"/>
        <v>1</v>
      </c>
    </row>
    <row r="16" spans="2:14" ht="18" thickBot="1" x14ac:dyDescent="0.45">
      <c r="B16" s="4">
        <f t="shared" si="3"/>
        <v>0.4770833333333333</v>
      </c>
      <c r="C16" s="14">
        <f t="shared" si="4"/>
        <v>0.4909722222222222</v>
      </c>
      <c r="D16" s="8"/>
      <c r="E16" s="8"/>
      <c r="F16" s="10" t="s">
        <v>5</v>
      </c>
      <c r="H16" s="47">
        <v>4</v>
      </c>
      <c r="I16" s="47">
        <v>5</v>
      </c>
      <c r="J16" s="47">
        <f t="shared" si="0"/>
        <v>20</v>
      </c>
      <c r="K16" s="48">
        <v>1.3888888888888888E-2</v>
      </c>
      <c r="L16" s="49">
        <f t="shared" si="1"/>
        <v>1.3888888888888895E-2</v>
      </c>
      <c r="M16" s="47" t="b">
        <f t="shared" si="2"/>
        <v>1</v>
      </c>
    </row>
    <row r="17" spans="2:13" ht="18" thickBot="1" x14ac:dyDescent="0.45">
      <c r="B17" s="4">
        <f t="shared" si="3"/>
        <v>0.4909722222222222</v>
      </c>
      <c r="C17" s="14">
        <f t="shared" si="4"/>
        <v>0.50208333333333333</v>
      </c>
      <c r="D17" s="52" t="s">
        <v>34</v>
      </c>
      <c r="E17" s="53"/>
      <c r="F17" s="54"/>
      <c r="H17" s="47"/>
      <c r="I17" s="47">
        <v>16</v>
      </c>
      <c r="J17" s="47">
        <f t="shared" si="0"/>
        <v>16</v>
      </c>
      <c r="K17" s="48">
        <v>1.1111111111111112E-2</v>
      </c>
      <c r="L17" s="49">
        <f t="shared" si="1"/>
        <v>1.1111111111111127E-2</v>
      </c>
      <c r="M17" s="47" t="b">
        <f t="shared" si="2"/>
        <v>1</v>
      </c>
    </row>
    <row r="18" spans="2:13" ht="18" thickBot="1" x14ac:dyDescent="0.45">
      <c r="B18" s="4">
        <f t="shared" si="3"/>
        <v>0.50208333333333333</v>
      </c>
      <c r="C18" s="14">
        <f t="shared" si="4"/>
        <v>0.50624999999999998</v>
      </c>
      <c r="D18" s="7" t="s">
        <v>50</v>
      </c>
      <c r="E18" s="7" t="s">
        <v>28</v>
      </c>
      <c r="F18" s="10" t="s">
        <v>4</v>
      </c>
      <c r="H18" s="47"/>
      <c r="I18" s="47">
        <v>6</v>
      </c>
      <c r="J18" s="47">
        <f t="shared" si="0"/>
        <v>6</v>
      </c>
      <c r="K18" s="48" t="s">
        <v>86</v>
      </c>
      <c r="L18" s="49">
        <f t="shared" si="1"/>
        <v>4.1666666666666519E-3</v>
      </c>
      <c r="M18" s="47" t="b">
        <f t="shared" si="2"/>
        <v>1</v>
      </c>
    </row>
    <row r="19" spans="2:13" ht="18" thickBot="1" x14ac:dyDescent="0.45">
      <c r="B19" s="4">
        <f t="shared" si="3"/>
        <v>0.50624999999999998</v>
      </c>
      <c r="C19" s="14">
        <f t="shared" si="4"/>
        <v>0.53055555555555556</v>
      </c>
      <c r="D19" s="8"/>
      <c r="E19" s="8"/>
      <c r="F19" s="10" t="s">
        <v>5</v>
      </c>
      <c r="H19" s="47">
        <v>7</v>
      </c>
      <c r="I19" s="47">
        <v>5</v>
      </c>
      <c r="J19" s="47">
        <f t="shared" si="0"/>
        <v>35</v>
      </c>
      <c r="K19" s="48">
        <v>2.4305555555555556E-2</v>
      </c>
      <c r="L19" s="49">
        <f t="shared" si="1"/>
        <v>2.430555555555558E-2</v>
      </c>
      <c r="M19" s="47" t="b">
        <f t="shared" si="2"/>
        <v>1</v>
      </c>
    </row>
    <row r="20" spans="2:13" ht="18" thickBot="1" x14ac:dyDescent="0.45">
      <c r="B20" s="4">
        <f t="shared" si="3"/>
        <v>0.53055555555555556</v>
      </c>
      <c r="C20" s="14">
        <f t="shared" si="4"/>
        <v>0.53472222222222221</v>
      </c>
      <c r="D20" s="7" t="s">
        <v>54</v>
      </c>
      <c r="E20" s="7" t="s">
        <v>31</v>
      </c>
      <c r="F20" s="10" t="s">
        <v>4</v>
      </c>
      <c r="H20" s="47"/>
      <c r="I20" s="47">
        <v>6</v>
      </c>
      <c r="J20" s="47">
        <f t="shared" si="0"/>
        <v>6</v>
      </c>
      <c r="K20" s="48" t="s">
        <v>86</v>
      </c>
      <c r="L20" s="49">
        <f t="shared" si="1"/>
        <v>4.1666666666666519E-3</v>
      </c>
      <c r="M20" s="47" t="b">
        <f t="shared" si="2"/>
        <v>1</v>
      </c>
    </row>
    <row r="21" spans="2:13" ht="18" thickBot="1" x14ac:dyDescent="0.45">
      <c r="B21" s="4">
        <f t="shared" si="3"/>
        <v>0.53472222222222221</v>
      </c>
      <c r="C21" s="14">
        <f t="shared" si="4"/>
        <v>0.55208333333333337</v>
      </c>
      <c r="D21" s="9"/>
      <c r="E21" s="9"/>
      <c r="F21" s="11" t="s">
        <v>35</v>
      </c>
      <c r="H21" s="47">
        <v>5</v>
      </c>
      <c r="I21" s="47">
        <v>5</v>
      </c>
      <c r="J21" s="47">
        <f t="shared" si="0"/>
        <v>25</v>
      </c>
      <c r="K21" s="48">
        <v>1.7361111111111112E-2</v>
      </c>
      <c r="L21" s="49">
        <f t="shared" si="1"/>
        <v>1.736111111111116E-2</v>
      </c>
      <c r="M21" s="47" t="b">
        <f t="shared" si="2"/>
        <v>1</v>
      </c>
    </row>
    <row r="22" spans="2:13" ht="18" thickBot="1" x14ac:dyDescent="0.45">
      <c r="B22" s="4">
        <f t="shared" si="3"/>
        <v>0.55208333333333337</v>
      </c>
      <c r="C22" s="14">
        <f t="shared" si="4"/>
        <v>0.57291666666666674</v>
      </c>
      <c r="D22" s="52" t="s">
        <v>34</v>
      </c>
      <c r="E22" s="53"/>
      <c r="F22" s="54"/>
      <c r="H22" s="47"/>
      <c r="I22" s="47">
        <v>30</v>
      </c>
      <c r="J22" s="47">
        <f t="shared" si="0"/>
        <v>30</v>
      </c>
      <c r="K22" s="48">
        <v>2.0833333333333332E-2</v>
      </c>
      <c r="L22" s="49">
        <f t="shared" si="1"/>
        <v>2.083333333333337E-2</v>
      </c>
      <c r="M22" s="47" t="b">
        <f t="shared" si="2"/>
        <v>1</v>
      </c>
    </row>
    <row r="23" spans="2:13" ht="18" thickBot="1" x14ac:dyDescent="0.45">
      <c r="B23" s="4">
        <f t="shared" si="3"/>
        <v>0.57291666666666674</v>
      </c>
      <c r="C23" s="14">
        <f t="shared" si="4"/>
        <v>0.57708333333333339</v>
      </c>
      <c r="D23" s="7" t="s">
        <v>52</v>
      </c>
      <c r="E23" s="7" t="s">
        <v>30</v>
      </c>
      <c r="F23" s="10" t="s">
        <v>4</v>
      </c>
      <c r="H23" s="47"/>
      <c r="I23" s="47">
        <v>6</v>
      </c>
      <c r="J23" s="47">
        <f t="shared" si="0"/>
        <v>6</v>
      </c>
      <c r="K23" s="48" t="s">
        <v>86</v>
      </c>
      <c r="L23" s="49">
        <f t="shared" si="1"/>
        <v>4.1666666666666519E-3</v>
      </c>
      <c r="M23" s="47" t="b">
        <f t="shared" si="2"/>
        <v>1</v>
      </c>
    </row>
    <row r="24" spans="2:13" ht="18" thickBot="1" x14ac:dyDescent="0.45">
      <c r="B24" s="4">
        <f t="shared" si="3"/>
        <v>0.57708333333333339</v>
      </c>
      <c r="C24" s="14">
        <f t="shared" si="4"/>
        <v>0.59097222222222223</v>
      </c>
      <c r="D24" s="8"/>
      <c r="E24" s="8"/>
      <c r="F24" s="10" t="s">
        <v>5</v>
      </c>
      <c r="H24" s="47">
        <v>4</v>
      </c>
      <c r="I24" s="47">
        <v>5</v>
      </c>
      <c r="J24" s="47">
        <f t="shared" si="0"/>
        <v>20</v>
      </c>
      <c r="K24" s="48">
        <v>1.3888888888888888E-2</v>
      </c>
      <c r="L24" s="49">
        <f t="shared" si="1"/>
        <v>1.388888888888884E-2</v>
      </c>
      <c r="M24" s="47" t="b">
        <f t="shared" si="2"/>
        <v>1</v>
      </c>
    </row>
    <row r="25" spans="2:13" ht="18" thickBot="1" x14ac:dyDescent="0.45">
      <c r="B25" s="4">
        <f t="shared" si="3"/>
        <v>0.59097222222222223</v>
      </c>
      <c r="C25" s="14">
        <f t="shared" si="4"/>
        <v>0.59513888888888888</v>
      </c>
      <c r="D25" s="7" t="s">
        <v>53</v>
      </c>
      <c r="E25" s="7" t="s">
        <v>153</v>
      </c>
      <c r="F25" s="10" t="s">
        <v>4</v>
      </c>
      <c r="H25" s="47"/>
      <c r="I25" s="47">
        <v>6</v>
      </c>
      <c r="J25" s="47">
        <f t="shared" si="0"/>
        <v>6</v>
      </c>
      <c r="K25" s="48" t="s">
        <v>86</v>
      </c>
      <c r="L25" s="49">
        <f t="shared" si="1"/>
        <v>4.1666666666666519E-3</v>
      </c>
      <c r="M25" s="47" t="b">
        <f t="shared" si="2"/>
        <v>1</v>
      </c>
    </row>
    <row r="26" spans="2:13" ht="18" thickBot="1" x14ac:dyDescent="0.45">
      <c r="B26" s="4">
        <f t="shared" si="3"/>
        <v>0.59513888888888888</v>
      </c>
      <c r="C26" s="14">
        <f t="shared" si="4"/>
        <v>0.61250000000000004</v>
      </c>
      <c r="D26" s="8"/>
      <c r="E26" s="8"/>
      <c r="F26" s="10" t="s">
        <v>5</v>
      </c>
      <c r="H26" s="47">
        <v>5</v>
      </c>
      <c r="I26" s="47">
        <v>5</v>
      </c>
      <c r="J26" s="47">
        <f t="shared" si="0"/>
        <v>25</v>
      </c>
      <c r="K26" s="48">
        <v>1.7361111111111112E-2</v>
      </c>
      <c r="L26" s="49">
        <f t="shared" si="1"/>
        <v>1.736111111111116E-2</v>
      </c>
      <c r="M26" s="47" t="b">
        <f t="shared" si="2"/>
        <v>1</v>
      </c>
    </row>
    <row r="27" spans="2:13" ht="18" thickBot="1" x14ac:dyDescent="0.45">
      <c r="B27" s="4">
        <f t="shared" si="3"/>
        <v>0.61250000000000004</v>
      </c>
      <c r="C27" s="14">
        <f t="shared" si="4"/>
        <v>0.62361111111111112</v>
      </c>
      <c r="D27" s="52" t="s">
        <v>34</v>
      </c>
      <c r="E27" s="53"/>
      <c r="F27" s="54"/>
      <c r="H27" s="47"/>
      <c r="I27" s="47">
        <v>16</v>
      </c>
      <c r="J27" s="47">
        <f t="shared" si="0"/>
        <v>16</v>
      </c>
      <c r="K27" s="48">
        <v>1.1111111111111112E-2</v>
      </c>
      <c r="L27" s="49">
        <f t="shared" si="1"/>
        <v>1.1111111111111072E-2</v>
      </c>
      <c r="M27" s="47" t="b">
        <f t="shared" si="2"/>
        <v>1</v>
      </c>
    </row>
    <row r="28" spans="2:13" ht="18" thickBot="1" x14ac:dyDescent="0.45">
      <c r="B28" s="4">
        <f t="shared" si="3"/>
        <v>0.62361111111111112</v>
      </c>
      <c r="C28" s="14">
        <f t="shared" si="4"/>
        <v>0.62777777777777777</v>
      </c>
      <c r="D28" s="7" t="s">
        <v>49</v>
      </c>
      <c r="E28" s="7" t="s">
        <v>44</v>
      </c>
      <c r="F28" s="10" t="s">
        <v>4</v>
      </c>
      <c r="H28" s="47"/>
      <c r="I28" s="47">
        <v>6</v>
      </c>
      <c r="J28" s="47">
        <f t="shared" si="0"/>
        <v>6</v>
      </c>
      <c r="K28" s="48" t="s">
        <v>86</v>
      </c>
      <c r="L28" s="49">
        <f t="shared" si="1"/>
        <v>4.1666666666666519E-3</v>
      </c>
      <c r="M28" s="47" t="b">
        <f t="shared" si="2"/>
        <v>1</v>
      </c>
    </row>
    <row r="29" spans="2:13" ht="18" thickBot="1" x14ac:dyDescent="0.45">
      <c r="B29" s="4">
        <f t="shared" si="3"/>
        <v>0.62777777777777777</v>
      </c>
      <c r="C29" s="14">
        <f t="shared" si="4"/>
        <v>0.64513888888888893</v>
      </c>
      <c r="D29" s="8"/>
      <c r="E29" s="8"/>
      <c r="F29" s="10" t="s">
        <v>5</v>
      </c>
      <c r="H29" s="47">
        <v>5</v>
      </c>
      <c r="I29" s="47">
        <v>5</v>
      </c>
      <c r="J29" s="47">
        <f t="shared" si="0"/>
        <v>25</v>
      </c>
      <c r="K29" s="48">
        <v>1.7361111111111112E-2</v>
      </c>
      <c r="L29" s="49">
        <f t="shared" si="1"/>
        <v>1.736111111111116E-2</v>
      </c>
      <c r="M29" s="47" t="b">
        <f t="shared" si="2"/>
        <v>1</v>
      </c>
    </row>
    <row r="30" spans="2:13" ht="18" thickBot="1" x14ac:dyDescent="0.45">
      <c r="B30" s="4">
        <f t="shared" si="3"/>
        <v>0.64513888888888893</v>
      </c>
      <c r="C30" s="14">
        <f t="shared" si="4"/>
        <v>0.64930555555555558</v>
      </c>
      <c r="D30" s="7" t="s">
        <v>47</v>
      </c>
      <c r="E30" s="7" t="s">
        <v>24</v>
      </c>
      <c r="F30" s="10" t="s">
        <v>4</v>
      </c>
      <c r="H30" s="47"/>
      <c r="I30" s="47">
        <v>6</v>
      </c>
      <c r="J30" s="47">
        <f t="shared" si="0"/>
        <v>6</v>
      </c>
      <c r="K30" s="48" t="s">
        <v>86</v>
      </c>
      <c r="L30" s="49">
        <f t="shared" si="1"/>
        <v>4.1666666666666519E-3</v>
      </c>
      <c r="M30" s="47" t="b">
        <f t="shared" si="2"/>
        <v>1</v>
      </c>
    </row>
    <row r="31" spans="2:13" ht="18" thickBot="1" x14ac:dyDescent="0.45">
      <c r="B31" s="4">
        <f t="shared" si="3"/>
        <v>0.64930555555555558</v>
      </c>
      <c r="C31" s="14">
        <f t="shared" si="4"/>
        <v>0.66666666666666674</v>
      </c>
      <c r="D31" s="8"/>
      <c r="E31" s="8"/>
      <c r="F31" s="10" t="s">
        <v>5</v>
      </c>
      <c r="H31" s="47">
        <v>5</v>
      </c>
      <c r="I31" s="47">
        <v>5</v>
      </c>
      <c r="J31" s="47">
        <f t="shared" si="0"/>
        <v>25</v>
      </c>
      <c r="K31" s="48">
        <v>1.7361111111111112E-2</v>
      </c>
      <c r="L31" s="49">
        <f t="shared" si="1"/>
        <v>1.736111111111116E-2</v>
      </c>
      <c r="M31" s="47" t="b">
        <f t="shared" si="2"/>
        <v>1</v>
      </c>
    </row>
    <row r="32" spans="2:13" ht="18" thickBot="1" x14ac:dyDescent="0.45">
      <c r="B32" s="4">
        <f t="shared" si="3"/>
        <v>0.66666666666666674</v>
      </c>
      <c r="C32" s="14">
        <f t="shared" si="4"/>
        <v>0.67083333333333339</v>
      </c>
      <c r="D32" s="7" t="s">
        <v>47</v>
      </c>
      <c r="E32" s="7" t="s">
        <v>25</v>
      </c>
      <c r="F32" s="10" t="s">
        <v>4</v>
      </c>
      <c r="H32" s="47"/>
      <c r="I32" s="47">
        <v>6</v>
      </c>
      <c r="J32" s="47">
        <f t="shared" si="0"/>
        <v>6</v>
      </c>
      <c r="K32" s="48" t="s">
        <v>86</v>
      </c>
      <c r="L32" s="49">
        <f t="shared" si="1"/>
        <v>4.1666666666666519E-3</v>
      </c>
      <c r="M32" s="47" t="b">
        <f t="shared" si="2"/>
        <v>1</v>
      </c>
    </row>
    <row r="33" spans="2:13" ht="18" thickBot="1" x14ac:dyDescent="0.45">
      <c r="B33" s="4">
        <f t="shared" si="3"/>
        <v>0.67083333333333339</v>
      </c>
      <c r="C33" s="14">
        <f t="shared" si="4"/>
        <v>0.69166666666666676</v>
      </c>
      <c r="D33" s="8"/>
      <c r="E33" s="8"/>
      <c r="F33" s="10" t="s">
        <v>5</v>
      </c>
      <c r="H33" s="47">
        <v>6</v>
      </c>
      <c r="I33" s="47">
        <v>5</v>
      </c>
      <c r="J33" s="47">
        <f t="shared" si="0"/>
        <v>30</v>
      </c>
      <c r="K33" s="48">
        <v>2.0833333333333332E-2</v>
      </c>
      <c r="L33" s="49">
        <f t="shared" si="1"/>
        <v>2.083333333333337E-2</v>
      </c>
      <c r="M33" s="47" t="b">
        <f t="shared" si="2"/>
        <v>1</v>
      </c>
    </row>
    <row r="34" spans="2:13" ht="18" thickBot="1" x14ac:dyDescent="0.45">
      <c r="B34" s="4">
        <f t="shared" si="3"/>
        <v>0.69166666666666676</v>
      </c>
      <c r="C34" s="14">
        <f t="shared" si="4"/>
        <v>0.70277777777777783</v>
      </c>
      <c r="D34" s="52" t="s">
        <v>34</v>
      </c>
      <c r="E34" s="53"/>
      <c r="F34" s="54"/>
      <c r="H34" s="47"/>
      <c r="I34" s="47">
        <v>16</v>
      </c>
      <c r="J34" s="47">
        <f t="shared" si="0"/>
        <v>16</v>
      </c>
      <c r="K34" s="48">
        <v>1.1111111111111112E-2</v>
      </c>
      <c r="L34" s="49">
        <f t="shared" si="1"/>
        <v>1.1111111111111072E-2</v>
      </c>
      <c r="M34" s="47" t="b">
        <f t="shared" si="2"/>
        <v>1</v>
      </c>
    </row>
    <row r="35" spans="2:13" ht="18" thickBot="1" x14ac:dyDescent="0.45">
      <c r="B35" s="4">
        <f t="shared" si="3"/>
        <v>0.70277777777777783</v>
      </c>
      <c r="C35" s="14">
        <f t="shared" si="4"/>
        <v>0.70694444444444449</v>
      </c>
      <c r="D35" s="7" t="s">
        <v>48</v>
      </c>
      <c r="E35" s="7" t="s">
        <v>26</v>
      </c>
      <c r="F35" s="10" t="s">
        <v>4</v>
      </c>
      <c r="H35" s="47"/>
      <c r="I35" s="47">
        <v>6</v>
      </c>
      <c r="J35" s="47">
        <f t="shared" si="0"/>
        <v>6</v>
      </c>
      <c r="K35" s="48" t="s">
        <v>86</v>
      </c>
      <c r="L35" s="49">
        <f t="shared" si="1"/>
        <v>4.1666666666666519E-3</v>
      </c>
      <c r="M35" s="47" t="b">
        <f t="shared" si="2"/>
        <v>1</v>
      </c>
    </row>
    <row r="36" spans="2:13" ht="18" thickBot="1" x14ac:dyDescent="0.45">
      <c r="B36" s="4">
        <f t="shared" si="3"/>
        <v>0.70694444444444449</v>
      </c>
      <c r="C36" s="14">
        <f t="shared" si="4"/>
        <v>0.72777777777777786</v>
      </c>
      <c r="D36" s="8"/>
      <c r="E36" s="8"/>
      <c r="F36" s="10" t="s">
        <v>5</v>
      </c>
      <c r="H36" s="47">
        <v>6</v>
      </c>
      <c r="I36" s="47">
        <v>5</v>
      </c>
      <c r="J36" s="47">
        <f t="shared" si="0"/>
        <v>30</v>
      </c>
      <c r="K36" s="48">
        <v>2.0833333333333332E-2</v>
      </c>
      <c r="L36" s="49">
        <f t="shared" si="1"/>
        <v>2.083333333333337E-2</v>
      </c>
      <c r="M36" s="47" t="b">
        <f t="shared" si="2"/>
        <v>1</v>
      </c>
    </row>
    <row r="37" spans="2:13" ht="18" thickBot="1" x14ac:dyDescent="0.45">
      <c r="B37" s="4">
        <f t="shared" si="3"/>
        <v>0.72777777777777786</v>
      </c>
      <c r="C37" s="14">
        <f t="shared" si="4"/>
        <v>0.73194444444444451</v>
      </c>
      <c r="D37" s="7" t="s">
        <v>48</v>
      </c>
      <c r="E37" s="7" t="s">
        <v>27</v>
      </c>
      <c r="F37" s="10" t="s">
        <v>4</v>
      </c>
      <c r="H37" s="47"/>
      <c r="I37" s="47">
        <v>6</v>
      </c>
      <c r="J37" s="47">
        <f t="shared" si="0"/>
        <v>6</v>
      </c>
      <c r="K37" s="48" t="s">
        <v>86</v>
      </c>
      <c r="L37" s="49">
        <f t="shared" si="1"/>
        <v>4.1666666666666519E-3</v>
      </c>
      <c r="M37" s="47" t="b">
        <f t="shared" si="2"/>
        <v>1</v>
      </c>
    </row>
    <row r="38" spans="2:13" ht="18" thickBot="1" x14ac:dyDescent="0.45">
      <c r="B38" s="4">
        <f t="shared" si="3"/>
        <v>0.73194444444444451</v>
      </c>
      <c r="C38" s="14">
        <f t="shared" si="4"/>
        <v>0.75277777777777788</v>
      </c>
      <c r="D38" s="8"/>
      <c r="E38" s="8"/>
      <c r="F38" s="10" t="s">
        <v>5</v>
      </c>
      <c r="H38" s="47">
        <v>6</v>
      </c>
      <c r="I38" s="47">
        <v>5</v>
      </c>
      <c r="J38" s="47">
        <f t="shared" si="0"/>
        <v>30</v>
      </c>
      <c r="K38" s="48">
        <v>2.0833333333333332E-2</v>
      </c>
      <c r="L38" s="49">
        <f t="shared" si="1"/>
        <v>2.083333333333337E-2</v>
      </c>
      <c r="M38" s="47" t="b">
        <f t="shared" si="2"/>
        <v>1</v>
      </c>
    </row>
    <row r="39" spans="2:13" ht="18" thickBot="1" x14ac:dyDescent="0.45">
      <c r="B39" s="4">
        <f t="shared" si="3"/>
        <v>0.75277777777777788</v>
      </c>
      <c r="C39" s="14">
        <f t="shared" si="4"/>
        <v>0.76388888888888895</v>
      </c>
      <c r="D39" s="52" t="s">
        <v>34</v>
      </c>
      <c r="E39" s="53"/>
      <c r="F39" s="54"/>
      <c r="H39" s="47"/>
      <c r="I39" s="47">
        <v>16</v>
      </c>
      <c r="J39" s="47">
        <f t="shared" si="0"/>
        <v>16</v>
      </c>
      <c r="K39" s="48">
        <v>1.1111111111111112E-2</v>
      </c>
      <c r="L39" s="49">
        <f t="shared" si="1"/>
        <v>1.1111111111111072E-2</v>
      </c>
      <c r="M39" s="47" t="b">
        <f t="shared" si="2"/>
        <v>1</v>
      </c>
    </row>
    <row r="40" spans="2:13" ht="18" thickBot="1" x14ac:dyDescent="0.45">
      <c r="B40" s="4">
        <f t="shared" si="3"/>
        <v>0.76388888888888895</v>
      </c>
      <c r="C40" s="14">
        <f t="shared" si="4"/>
        <v>0.7680555555555556</v>
      </c>
      <c r="D40" s="7" t="s">
        <v>48</v>
      </c>
      <c r="E40" s="7" t="s">
        <v>43</v>
      </c>
      <c r="F40" s="10" t="s">
        <v>4</v>
      </c>
      <c r="H40" s="47"/>
      <c r="I40" s="47">
        <v>6</v>
      </c>
      <c r="J40" s="47">
        <f t="shared" si="0"/>
        <v>6</v>
      </c>
      <c r="K40" s="48" t="s">
        <v>86</v>
      </c>
      <c r="L40" s="49">
        <f t="shared" si="1"/>
        <v>4.1666666666666519E-3</v>
      </c>
      <c r="M40" s="47" t="b">
        <f t="shared" si="2"/>
        <v>1</v>
      </c>
    </row>
    <row r="41" spans="2:13" ht="18" thickBot="1" x14ac:dyDescent="0.45">
      <c r="B41" s="4">
        <f t="shared" si="3"/>
        <v>0.7680555555555556</v>
      </c>
      <c r="C41" s="14">
        <f t="shared" si="4"/>
        <v>0.78888888888888897</v>
      </c>
      <c r="D41" s="8"/>
      <c r="E41" s="8"/>
      <c r="F41" s="10" t="s">
        <v>5</v>
      </c>
      <c r="H41" s="47">
        <v>6</v>
      </c>
      <c r="I41" s="47">
        <v>5</v>
      </c>
      <c r="J41" s="47">
        <f t="shared" si="0"/>
        <v>30</v>
      </c>
      <c r="K41" s="48">
        <v>2.0833333333333332E-2</v>
      </c>
      <c r="L41" s="49">
        <f t="shared" si="1"/>
        <v>2.083333333333337E-2</v>
      </c>
      <c r="M41" s="47" t="b">
        <f t="shared" si="2"/>
        <v>1</v>
      </c>
    </row>
    <row r="42" spans="2:13" ht="22.2" thickBot="1" x14ac:dyDescent="0.45">
      <c r="B42" s="4">
        <f t="shared" si="3"/>
        <v>0.78888888888888897</v>
      </c>
      <c r="C42" s="14">
        <f t="shared" si="4"/>
        <v>0.79305555555555562</v>
      </c>
      <c r="D42" s="7" t="s">
        <v>90</v>
      </c>
      <c r="E42" s="7" t="s">
        <v>155</v>
      </c>
      <c r="F42" s="10" t="s">
        <v>4</v>
      </c>
      <c r="H42" s="47"/>
      <c r="I42" s="47">
        <v>6</v>
      </c>
      <c r="J42" s="47">
        <f t="shared" si="0"/>
        <v>6</v>
      </c>
      <c r="K42" s="48" t="s">
        <v>86</v>
      </c>
      <c r="L42" s="49">
        <f t="shared" si="1"/>
        <v>4.1666666666666519E-3</v>
      </c>
      <c r="M42" s="47" t="b">
        <f t="shared" si="2"/>
        <v>1</v>
      </c>
    </row>
    <row r="43" spans="2:13" ht="18" thickBot="1" x14ac:dyDescent="0.45">
      <c r="B43" s="4">
        <f t="shared" si="3"/>
        <v>0.79305555555555562</v>
      </c>
      <c r="C43" s="14">
        <f t="shared" si="4"/>
        <v>0.81388888888888899</v>
      </c>
      <c r="D43" s="8"/>
      <c r="E43" s="8"/>
      <c r="F43" s="10" t="s">
        <v>5</v>
      </c>
      <c r="H43" s="47">
        <v>6</v>
      </c>
      <c r="I43" s="47">
        <v>5</v>
      </c>
      <c r="J43" s="47">
        <f t="shared" si="0"/>
        <v>30</v>
      </c>
      <c r="K43" s="48">
        <v>2.0833333333333332E-2</v>
      </c>
      <c r="L43" s="49">
        <f t="shared" si="1"/>
        <v>2.083333333333337E-2</v>
      </c>
      <c r="M43" s="47" t="b">
        <f t="shared" si="2"/>
        <v>1</v>
      </c>
    </row>
    <row r="44" spans="2:13" ht="18" thickBot="1" x14ac:dyDescent="0.45">
      <c r="B44" s="4">
        <f t="shared" si="3"/>
        <v>0.81388888888888899</v>
      </c>
      <c r="C44" s="14">
        <f t="shared" si="4"/>
        <v>0.82500000000000007</v>
      </c>
      <c r="D44" s="52" t="s">
        <v>34</v>
      </c>
      <c r="E44" s="53"/>
      <c r="F44" s="54"/>
      <c r="H44" s="47"/>
      <c r="I44" s="47">
        <v>16</v>
      </c>
      <c r="J44" s="47">
        <f t="shared" si="0"/>
        <v>16</v>
      </c>
      <c r="K44" s="48">
        <v>1.1111111111111112E-2</v>
      </c>
      <c r="L44" s="49">
        <f t="shared" si="1"/>
        <v>1.1111111111111072E-2</v>
      </c>
      <c r="M44" s="47" t="b">
        <f t="shared" si="2"/>
        <v>1</v>
      </c>
    </row>
    <row r="45" spans="2:13" ht="18" thickBot="1" x14ac:dyDescent="0.45">
      <c r="B45" s="4">
        <f t="shared" si="3"/>
        <v>0.82500000000000007</v>
      </c>
      <c r="C45" s="14">
        <f t="shared" si="4"/>
        <v>0.82847222222222228</v>
      </c>
      <c r="D45" s="5" t="s">
        <v>64</v>
      </c>
      <c r="E45" s="5" t="s">
        <v>65</v>
      </c>
      <c r="F45" s="6" t="s">
        <v>4</v>
      </c>
      <c r="H45" s="47"/>
      <c r="I45" s="47">
        <v>5</v>
      </c>
      <c r="J45" s="47">
        <f t="shared" si="0"/>
        <v>5</v>
      </c>
      <c r="K45" s="48" t="s">
        <v>87</v>
      </c>
      <c r="L45" s="49">
        <f t="shared" si="1"/>
        <v>3.4722222222222099E-3</v>
      </c>
      <c r="M45" s="47" t="b">
        <f t="shared" si="2"/>
        <v>1</v>
      </c>
    </row>
    <row r="46" spans="2:13" ht="18" thickBot="1" x14ac:dyDescent="0.45">
      <c r="B46" s="4">
        <f t="shared" si="3"/>
        <v>0.82847222222222228</v>
      </c>
      <c r="C46" s="14">
        <f t="shared" si="4"/>
        <v>0.83263888888888893</v>
      </c>
      <c r="D46" s="8"/>
      <c r="E46" s="8"/>
      <c r="F46" s="10" t="s">
        <v>5</v>
      </c>
      <c r="H46" s="47">
        <v>1</v>
      </c>
      <c r="I46" s="47">
        <v>6</v>
      </c>
      <c r="J46" s="47">
        <f t="shared" si="0"/>
        <v>6</v>
      </c>
      <c r="K46" s="48" t="s">
        <v>86</v>
      </c>
      <c r="L46" s="49">
        <f t="shared" si="1"/>
        <v>4.1666666666666519E-3</v>
      </c>
      <c r="M46" s="47" t="b">
        <f t="shared" si="2"/>
        <v>1</v>
      </c>
    </row>
    <row r="47" spans="2:13" ht="18" thickBot="1" x14ac:dyDescent="0.45">
      <c r="B47" s="4">
        <f t="shared" si="3"/>
        <v>0.83263888888888893</v>
      </c>
      <c r="C47" s="14">
        <f t="shared" si="4"/>
        <v>0.84375</v>
      </c>
      <c r="D47" s="55" t="s">
        <v>6</v>
      </c>
      <c r="E47" s="56"/>
      <c r="F47" s="57"/>
      <c r="H47" s="47"/>
      <c r="I47" s="47">
        <v>16</v>
      </c>
      <c r="J47" s="47">
        <f t="shared" si="0"/>
        <v>16</v>
      </c>
      <c r="K47" s="48">
        <v>1.1111111111111112E-2</v>
      </c>
      <c r="L47" s="49">
        <f t="shared" si="1"/>
        <v>1.1111111111111072E-2</v>
      </c>
      <c r="M47" s="47" t="b">
        <f t="shared" si="2"/>
        <v>1</v>
      </c>
    </row>
    <row r="48" spans="2:13" ht="18" thickBot="1" x14ac:dyDescent="0.45">
      <c r="B48" s="4">
        <f t="shared" si="3"/>
        <v>0.84375</v>
      </c>
      <c r="C48" s="14">
        <f t="shared" si="4"/>
        <v>0.84444444444444444</v>
      </c>
      <c r="D48" s="7" t="s">
        <v>70</v>
      </c>
      <c r="E48" s="7" t="s">
        <v>18</v>
      </c>
      <c r="F48" s="10" t="s">
        <v>13</v>
      </c>
      <c r="H48" s="47"/>
      <c r="I48" s="47">
        <v>1</v>
      </c>
      <c r="J48" s="47">
        <f t="shared" si="0"/>
        <v>1</v>
      </c>
      <c r="K48" s="48" t="s">
        <v>88</v>
      </c>
      <c r="L48" s="49">
        <f t="shared" si="1"/>
        <v>6.9444444444444198E-4</v>
      </c>
      <c r="M48" s="47" t="b">
        <f t="shared" si="2"/>
        <v>1</v>
      </c>
    </row>
    <row r="49" spans="2:13" ht="18" thickBot="1" x14ac:dyDescent="0.45">
      <c r="B49" s="4">
        <f t="shared" si="3"/>
        <v>0.84444444444444444</v>
      </c>
      <c r="C49" s="14">
        <f t="shared" si="4"/>
        <v>0.84791666666666665</v>
      </c>
      <c r="D49" s="8"/>
      <c r="E49" s="8"/>
      <c r="F49" s="10" t="s">
        <v>14</v>
      </c>
      <c r="H49" s="47"/>
      <c r="I49" s="47">
        <v>5</v>
      </c>
      <c r="J49" s="47">
        <f t="shared" si="0"/>
        <v>5</v>
      </c>
      <c r="K49" s="48" t="s">
        <v>87</v>
      </c>
      <c r="L49" s="49">
        <f t="shared" si="1"/>
        <v>3.4722222222222099E-3</v>
      </c>
      <c r="M49" s="47" t="b">
        <f t="shared" si="2"/>
        <v>1</v>
      </c>
    </row>
    <row r="50" spans="2:13" ht="18" thickBot="1" x14ac:dyDescent="0.45">
      <c r="B50" s="4">
        <f t="shared" si="3"/>
        <v>0.84791666666666665</v>
      </c>
      <c r="C50" s="14">
        <f t="shared" si="4"/>
        <v>0.84861111111111109</v>
      </c>
      <c r="D50" s="7" t="s">
        <v>41</v>
      </c>
      <c r="E50" s="7" t="s">
        <v>18</v>
      </c>
      <c r="F50" s="10" t="s">
        <v>13</v>
      </c>
      <c r="H50" s="47"/>
      <c r="I50" s="47">
        <v>1</v>
      </c>
      <c r="J50" s="47">
        <f t="shared" si="0"/>
        <v>1</v>
      </c>
      <c r="K50" s="48" t="s">
        <v>88</v>
      </c>
      <c r="L50" s="49">
        <f t="shared" si="1"/>
        <v>6.9444444444444198E-4</v>
      </c>
      <c r="M50" s="47" t="b">
        <f t="shared" si="2"/>
        <v>1</v>
      </c>
    </row>
    <row r="51" spans="2:13" ht="18" thickBot="1" x14ac:dyDescent="0.45">
      <c r="B51" s="4">
        <f t="shared" si="3"/>
        <v>0.84861111111111109</v>
      </c>
      <c r="C51" s="14">
        <f t="shared" si="4"/>
        <v>0.8520833333333333</v>
      </c>
      <c r="D51" s="9"/>
      <c r="E51" s="9"/>
      <c r="F51" s="11" t="s">
        <v>14</v>
      </c>
      <c r="H51" s="47"/>
      <c r="I51" s="47">
        <v>5</v>
      </c>
      <c r="J51" s="47">
        <f t="shared" si="0"/>
        <v>5</v>
      </c>
      <c r="K51" s="48" t="s">
        <v>87</v>
      </c>
      <c r="L51" s="49">
        <f t="shared" si="1"/>
        <v>3.4722222222222099E-3</v>
      </c>
      <c r="M51" s="47" t="b">
        <f t="shared" si="2"/>
        <v>1</v>
      </c>
    </row>
    <row r="52" spans="2:13" ht="18" thickBot="1" x14ac:dyDescent="0.45">
      <c r="B52" s="4">
        <f t="shared" si="3"/>
        <v>0.8520833333333333</v>
      </c>
      <c r="C52" s="14">
        <f t="shared" si="4"/>
        <v>0.85277777777777775</v>
      </c>
      <c r="D52" s="7" t="s">
        <v>71</v>
      </c>
      <c r="E52" s="7" t="s">
        <v>12</v>
      </c>
      <c r="F52" s="10" t="s">
        <v>13</v>
      </c>
      <c r="H52" s="47"/>
      <c r="I52" s="47">
        <v>1</v>
      </c>
      <c r="J52" s="47">
        <f t="shared" si="0"/>
        <v>1</v>
      </c>
      <c r="K52" s="48" t="s">
        <v>88</v>
      </c>
      <c r="L52" s="49">
        <f t="shared" si="1"/>
        <v>6.9444444444444198E-4</v>
      </c>
      <c r="M52" s="47" t="b">
        <f t="shared" si="2"/>
        <v>1</v>
      </c>
    </row>
    <row r="53" spans="2:13" ht="18" thickBot="1" x14ac:dyDescent="0.45">
      <c r="B53" s="4">
        <f t="shared" si="3"/>
        <v>0.85277777777777775</v>
      </c>
      <c r="C53" s="14">
        <f t="shared" si="4"/>
        <v>0.85624999999999996</v>
      </c>
      <c r="D53" s="8"/>
      <c r="E53" s="8"/>
      <c r="F53" s="10" t="s">
        <v>14</v>
      </c>
      <c r="H53" s="47"/>
      <c r="I53" s="47">
        <v>5</v>
      </c>
      <c r="J53" s="47">
        <f t="shared" si="0"/>
        <v>5</v>
      </c>
      <c r="K53" s="48" t="s">
        <v>87</v>
      </c>
      <c r="L53" s="49">
        <f t="shared" si="1"/>
        <v>3.4722222222222099E-3</v>
      </c>
      <c r="M53" s="47" t="b">
        <f t="shared" si="2"/>
        <v>1</v>
      </c>
    </row>
    <row r="54" spans="2:13" ht="18" thickBot="1" x14ac:dyDescent="0.45">
      <c r="B54" s="4">
        <f t="shared" si="3"/>
        <v>0.85624999999999996</v>
      </c>
      <c r="C54" s="14">
        <f t="shared" si="4"/>
        <v>0.8569444444444444</v>
      </c>
      <c r="D54" s="7" t="s">
        <v>71</v>
      </c>
      <c r="E54" s="7" t="s">
        <v>15</v>
      </c>
      <c r="F54" s="10" t="s">
        <v>13</v>
      </c>
      <c r="H54" s="47"/>
      <c r="I54" s="47">
        <v>1</v>
      </c>
      <c r="J54" s="47">
        <f t="shared" si="0"/>
        <v>1</v>
      </c>
      <c r="K54" s="48" t="s">
        <v>88</v>
      </c>
      <c r="L54" s="49">
        <f t="shared" si="1"/>
        <v>6.9444444444444198E-4</v>
      </c>
      <c r="M54" s="47" t="b">
        <f t="shared" si="2"/>
        <v>1</v>
      </c>
    </row>
    <row r="55" spans="2:13" ht="18" thickBot="1" x14ac:dyDescent="0.45">
      <c r="B55" s="4">
        <f t="shared" si="3"/>
        <v>0.8569444444444444</v>
      </c>
      <c r="C55" s="14">
        <f t="shared" si="4"/>
        <v>0.86041666666666661</v>
      </c>
      <c r="D55" s="8"/>
      <c r="E55" s="8"/>
      <c r="F55" s="10" t="s">
        <v>14</v>
      </c>
      <c r="H55" s="47"/>
      <c r="I55" s="47">
        <v>5</v>
      </c>
      <c r="J55" s="47">
        <f t="shared" si="0"/>
        <v>5</v>
      </c>
      <c r="K55" s="48" t="s">
        <v>87</v>
      </c>
      <c r="L55" s="49">
        <f t="shared" si="1"/>
        <v>3.4722222222222099E-3</v>
      </c>
      <c r="M55" s="47" t="b">
        <f t="shared" si="2"/>
        <v>1</v>
      </c>
    </row>
    <row r="56" spans="2:13" ht="18" thickBot="1" x14ac:dyDescent="0.45">
      <c r="B56" s="4">
        <f t="shared" si="3"/>
        <v>0.86041666666666661</v>
      </c>
      <c r="C56" s="14">
        <f t="shared" si="4"/>
        <v>0.86111111111111105</v>
      </c>
      <c r="D56" s="7" t="s">
        <v>71</v>
      </c>
      <c r="E56" s="7" t="s">
        <v>16</v>
      </c>
      <c r="F56" s="10" t="s">
        <v>13</v>
      </c>
      <c r="H56" s="47"/>
      <c r="I56" s="47">
        <v>1</v>
      </c>
      <c r="J56" s="47">
        <f t="shared" si="0"/>
        <v>1</v>
      </c>
      <c r="K56" s="48" t="s">
        <v>88</v>
      </c>
      <c r="L56" s="49">
        <f t="shared" si="1"/>
        <v>6.9444444444444198E-4</v>
      </c>
      <c r="M56" s="47" t="b">
        <f t="shared" si="2"/>
        <v>1</v>
      </c>
    </row>
    <row r="57" spans="2:13" ht="18" thickBot="1" x14ac:dyDescent="0.45">
      <c r="B57" s="4">
        <f t="shared" si="3"/>
        <v>0.86111111111111105</v>
      </c>
      <c r="C57" s="14">
        <f t="shared" si="4"/>
        <v>0.86458333333333326</v>
      </c>
      <c r="D57" s="8"/>
      <c r="E57" s="8"/>
      <c r="F57" s="10" t="s">
        <v>14</v>
      </c>
      <c r="H57" s="47"/>
      <c r="I57" s="47">
        <v>5</v>
      </c>
      <c r="J57" s="47">
        <f t="shared" si="0"/>
        <v>5</v>
      </c>
      <c r="K57" s="48" t="s">
        <v>87</v>
      </c>
      <c r="L57" s="49">
        <f t="shared" si="1"/>
        <v>3.4722222222222099E-3</v>
      </c>
      <c r="M57" s="47" t="b">
        <f t="shared" si="2"/>
        <v>1</v>
      </c>
    </row>
    <row r="58" spans="2:13" ht="18" thickBot="1" x14ac:dyDescent="0.45">
      <c r="B58" s="4">
        <f t="shared" si="3"/>
        <v>0.86458333333333326</v>
      </c>
      <c r="C58" s="14">
        <f t="shared" si="4"/>
        <v>0.8652777777777777</v>
      </c>
      <c r="D58" s="7" t="s">
        <v>71</v>
      </c>
      <c r="E58" s="7" t="s">
        <v>17</v>
      </c>
      <c r="F58" s="10" t="s">
        <v>13</v>
      </c>
      <c r="H58" s="47"/>
      <c r="I58" s="47">
        <v>1</v>
      </c>
      <c r="J58" s="47">
        <f t="shared" si="0"/>
        <v>1</v>
      </c>
      <c r="K58" s="48" t="s">
        <v>88</v>
      </c>
      <c r="L58" s="49">
        <f t="shared" si="1"/>
        <v>6.9444444444444198E-4</v>
      </c>
      <c r="M58" s="47" t="b">
        <f t="shared" si="2"/>
        <v>1</v>
      </c>
    </row>
    <row r="59" spans="2:13" ht="18" thickBot="1" x14ac:dyDescent="0.45">
      <c r="B59" s="4">
        <f t="shared" si="3"/>
        <v>0.8652777777777777</v>
      </c>
      <c r="C59" s="14">
        <f t="shared" si="4"/>
        <v>0.86874999999999991</v>
      </c>
      <c r="D59" s="8"/>
      <c r="E59" s="8"/>
      <c r="F59" s="10" t="s">
        <v>14</v>
      </c>
      <c r="H59" s="47"/>
      <c r="I59" s="47">
        <v>5</v>
      </c>
      <c r="J59" s="47">
        <f t="shared" si="0"/>
        <v>5</v>
      </c>
      <c r="K59" s="48" t="s">
        <v>87</v>
      </c>
      <c r="L59" s="49">
        <f t="shared" si="1"/>
        <v>3.4722222222222099E-3</v>
      </c>
      <c r="M59" s="47" t="b">
        <f t="shared" si="2"/>
        <v>1</v>
      </c>
    </row>
    <row r="60" spans="2:13" ht="18" thickBot="1" x14ac:dyDescent="0.45">
      <c r="B60" s="4">
        <f t="shared" si="3"/>
        <v>0.86874999999999991</v>
      </c>
      <c r="C60" s="14">
        <f t="shared" si="4"/>
        <v>0.86944444444444435</v>
      </c>
      <c r="D60" s="7" t="s">
        <v>42</v>
      </c>
      <c r="E60" s="7" t="s">
        <v>18</v>
      </c>
      <c r="F60" s="10" t="s">
        <v>13</v>
      </c>
      <c r="H60" s="47"/>
      <c r="I60" s="47">
        <v>1</v>
      </c>
      <c r="J60" s="47">
        <f t="shared" si="0"/>
        <v>1</v>
      </c>
      <c r="K60" s="48" t="s">
        <v>88</v>
      </c>
      <c r="L60" s="49">
        <f t="shared" si="1"/>
        <v>6.9444444444444198E-4</v>
      </c>
      <c r="M60" s="47" t="b">
        <f t="shared" si="2"/>
        <v>1</v>
      </c>
    </row>
    <row r="61" spans="2:13" ht="18" thickBot="1" x14ac:dyDescent="0.45">
      <c r="B61" s="4">
        <f t="shared" si="3"/>
        <v>0.86944444444444435</v>
      </c>
      <c r="C61" s="14">
        <f t="shared" si="4"/>
        <v>0.87291666666666656</v>
      </c>
      <c r="D61" s="9"/>
      <c r="E61" s="9"/>
      <c r="F61" s="11" t="s">
        <v>14</v>
      </c>
      <c r="H61" s="47"/>
      <c r="I61" s="47">
        <v>5</v>
      </c>
      <c r="J61" s="47">
        <f t="shared" si="0"/>
        <v>5</v>
      </c>
      <c r="K61" s="48" t="s">
        <v>87</v>
      </c>
      <c r="L61" s="49">
        <f t="shared" si="1"/>
        <v>3.4722222222222099E-3</v>
      </c>
      <c r="M61" s="47" t="b">
        <f t="shared" si="2"/>
        <v>1</v>
      </c>
    </row>
    <row r="62" spans="2:13" ht="18" thickBot="1" x14ac:dyDescent="0.45">
      <c r="B62" s="4">
        <f t="shared" si="3"/>
        <v>0.87291666666666656</v>
      </c>
      <c r="C62" s="14">
        <f t="shared" si="4"/>
        <v>0.87361111111111101</v>
      </c>
      <c r="D62" s="7" t="s">
        <v>42</v>
      </c>
      <c r="E62" s="7" t="s">
        <v>18</v>
      </c>
      <c r="F62" s="10" t="s">
        <v>13</v>
      </c>
      <c r="H62" s="47"/>
      <c r="I62" s="47">
        <v>1</v>
      </c>
      <c r="J62" s="47">
        <f t="shared" si="0"/>
        <v>1</v>
      </c>
      <c r="K62" s="48" t="s">
        <v>88</v>
      </c>
      <c r="L62" s="49">
        <f t="shared" si="1"/>
        <v>6.9444444444444198E-4</v>
      </c>
      <c r="M62" s="47" t="b">
        <f t="shared" si="2"/>
        <v>1</v>
      </c>
    </row>
    <row r="63" spans="2:13" ht="18" thickBot="1" x14ac:dyDescent="0.45">
      <c r="B63" s="4">
        <f t="shared" si="3"/>
        <v>0.87361111111111101</v>
      </c>
      <c r="C63" s="14">
        <f t="shared" si="4"/>
        <v>0.87708333333333321</v>
      </c>
      <c r="D63" s="9"/>
      <c r="E63" s="9"/>
      <c r="F63" s="11" t="s">
        <v>14</v>
      </c>
      <c r="H63" s="47"/>
      <c r="I63" s="47">
        <v>5</v>
      </c>
      <c r="J63" s="47">
        <f t="shared" si="0"/>
        <v>5</v>
      </c>
      <c r="K63" s="48" t="s">
        <v>87</v>
      </c>
      <c r="L63" s="49">
        <f t="shared" si="1"/>
        <v>3.4722222222222099E-3</v>
      </c>
      <c r="M63" s="47"/>
    </row>
  </sheetData>
  <mergeCells count="18">
    <mergeCell ref="D11:E11"/>
    <mergeCell ref="D44:F44"/>
    <mergeCell ref="D34:F34"/>
    <mergeCell ref="D27:F27"/>
    <mergeCell ref="D47:F47"/>
    <mergeCell ref="B2:F2"/>
    <mergeCell ref="B3:C3"/>
    <mergeCell ref="D22:F22"/>
    <mergeCell ref="D17:F17"/>
    <mergeCell ref="D39:F39"/>
    <mergeCell ref="D12:F12"/>
    <mergeCell ref="D10:F10"/>
    <mergeCell ref="D4:E4"/>
    <mergeCell ref="D5:E5"/>
    <mergeCell ref="D6:E6"/>
    <mergeCell ref="D7:E7"/>
    <mergeCell ref="D8:E8"/>
    <mergeCell ref="D9:E9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topLeftCell="A13" zoomScale="85" zoomScaleNormal="85" workbookViewId="0">
      <selection activeCell="K25" sqref="K25"/>
    </sheetView>
  </sheetViews>
  <sheetFormatPr defaultRowHeight="17.399999999999999" x14ac:dyDescent="0.4"/>
  <cols>
    <col min="4" max="4" width="27.3984375" customWidth="1"/>
    <col min="5" max="5" width="24.3984375" customWidth="1"/>
  </cols>
  <sheetData>
    <row r="1" spans="2:13" ht="18" thickBot="1" x14ac:dyDescent="0.45"/>
    <row r="2" spans="2:13" ht="19.8" thickBot="1" x14ac:dyDescent="0.45">
      <c r="B2" s="58" t="s">
        <v>68</v>
      </c>
      <c r="C2" s="59"/>
      <c r="D2" s="59"/>
      <c r="E2" s="59"/>
      <c r="F2" s="60"/>
    </row>
    <row r="3" spans="2:13" ht="18" thickBot="1" x14ac:dyDescent="0.45">
      <c r="B3" s="71" t="s">
        <v>0</v>
      </c>
      <c r="C3" s="72"/>
      <c r="D3" s="19" t="s">
        <v>1</v>
      </c>
      <c r="E3" s="19" t="s">
        <v>2</v>
      </c>
      <c r="F3" s="20" t="s">
        <v>3</v>
      </c>
      <c r="H3" s="45" t="s">
        <v>146</v>
      </c>
      <c r="I3" s="45" t="s">
        <v>147</v>
      </c>
      <c r="J3" s="45" t="s">
        <v>148</v>
      </c>
      <c r="K3" s="46"/>
      <c r="L3" s="45" t="s">
        <v>149</v>
      </c>
      <c r="M3" s="45" t="s">
        <v>150</v>
      </c>
    </row>
    <row r="4" spans="2:13" ht="18" thickBot="1" x14ac:dyDescent="0.45">
      <c r="B4" s="32">
        <v>0.38194444444444442</v>
      </c>
      <c r="C4" s="33">
        <v>0.40277777777777773</v>
      </c>
      <c r="D4" s="69" t="s">
        <v>114</v>
      </c>
      <c r="E4" s="70"/>
      <c r="F4" s="34" t="s">
        <v>113</v>
      </c>
      <c r="H4" s="45"/>
      <c r="I4" s="45"/>
      <c r="J4" s="45"/>
      <c r="K4" s="46"/>
      <c r="L4" s="45"/>
      <c r="M4" s="45"/>
    </row>
    <row r="5" spans="2:13" ht="18" thickBot="1" x14ac:dyDescent="0.45">
      <c r="B5" s="4">
        <v>0.40277777777777773</v>
      </c>
      <c r="C5" s="14">
        <v>0.41666666666666669</v>
      </c>
      <c r="D5" s="55" t="s">
        <v>6</v>
      </c>
      <c r="E5" s="56"/>
      <c r="F5" s="57"/>
      <c r="H5" s="45"/>
      <c r="I5" s="45"/>
      <c r="J5" s="45"/>
      <c r="K5" s="46"/>
      <c r="L5" s="45"/>
      <c r="M5" s="45"/>
    </row>
    <row r="6" spans="2:13" ht="18" thickBot="1" x14ac:dyDescent="0.45">
      <c r="B6" s="4">
        <v>0.41666666666666669</v>
      </c>
      <c r="C6" s="14">
        <f>B6+K6</f>
        <v>0.4201388888888889</v>
      </c>
      <c r="D6" s="5" t="s">
        <v>66</v>
      </c>
      <c r="E6" s="5" t="s">
        <v>65</v>
      </c>
      <c r="F6" s="6" t="s">
        <v>4</v>
      </c>
      <c r="H6" s="47"/>
      <c r="I6" s="47">
        <v>5</v>
      </c>
      <c r="J6" s="47">
        <f>PRODUCT(H6:I6)</f>
        <v>5</v>
      </c>
      <c r="K6" s="48" t="s">
        <v>87</v>
      </c>
      <c r="L6" s="49">
        <f>C6-B6</f>
        <v>3.4722222222222099E-3</v>
      </c>
      <c r="M6" s="47" t="b">
        <f>C6=B7</f>
        <v>1</v>
      </c>
    </row>
    <row r="7" spans="2:13" ht="18" thickBot="1" x14ac:dyDescent="0.45">
      <c r="B7" s="4">
        <f>C6</f>
        <v>0.4201388888888889</v>
      </c>
      <c r="C7" s="14">
        <f>B7+K7</f>
        <v>0.42430555555555555</v>
      </c>
      <c r="D7" s="8"/>
      <c r="E7" s="8"/>
      <c r="F7" s="10" t="s">
        <v>5</v>
      </c>
      <c r="H7" s="47">
        <v>1</v>
      </c>
      <c r="I7" s="47">
        <v>6</v>
      </c>
      <c r="J7" s="47">
        <f t="shared" ref="J7:J39" si="0">PRODUCT(H7:I7)</f>
        <v>6</v>
      </c>
      <c r="K7" s="48" t="s">
        <v>86</v>
      </c>
      <c r="L7" s="49">
        <f t="shared" ref="L7:L39" si="1">C7-B7</f>
        <v>4.1666666666666519E-3</v>
      </c>
      <c r="M7" s="47" t="b">
        <f t="shared" ref="M7:M38" si="2">C7=B8</f>
        <v>1</v>
      </c>
    </row>
    <row r="8" spans="2:13" ht="18" thickBot="1" x14ac:dyDescent="0.45">
      <c r="B8" s="4">
        <f t="shared" ref="B8:B39" si="3">C7</f>
        <v>0.42430555555555555</v>
      </c>
      <c r="C8" s="14">
        <f t="shared" ref="C8:C39" si="4">B8+K8</f>
        <v>0.43541666666666667</v>
      </c>
      <c r="D8" s="55" t="s">
        <v>6</v>
      </c>
      <c r="E8" s="56"/>
      <c r="F8" s="57"/>
      <c r="H8" s="47"/>
      <c r="I8" s="47">
        <v>16</v>
      </c>
      <c r="J8" s="47">
        <f t="shared" si="0"/>
        <v>16</v>
      </c>
      <c r="K8" s="48">
        <v>1.1111111111111112E-2</v>
      </c>
      <c r="L8" s="49">
        <f t="shared" si="1"/>
        <v>1.1111111111111127E-2</v>
      </c>
      <c r="M8" s="47" t="b">
        <f t="shared" si="2"/>
        <v>1</v>
      </c>
    </row>
    <row r="9" spans="2:13" ht="18" thickBot="1" x14ac:dyDescent="0.45">
      <c r="B9" s="4">
        <f t="shared" si="3"/>
        <v>0.43541666666666667</v>
      </c>
      <c r="C9" s="14">
        <f t="shared" si="4"/>
        <v>0.43958333333333333</v>
      </c>
      <c r="D9" s="7" t="s">
        <v>55</v>
      </c>
      <c r="E9" s="7" t="s">
        <v>29</v>
      </c>
      <c r="F9" s="10" t="s">
        <v>4</v>
      </c>
      <c r="H9" s="47"/>
      <c r="I9" s="47">
        <v>6</v>
      </c>
      <c r="J9" s="47">
        <f t="shared" si="0"/>
        <v>6</v>
      </c>
      <c r="K9" s="48" t="s">
        <v>86</v>
      </c>
      <c r="L9" s="49">
        <f t="shared" si="1"/>
        <v>4.1666666666666519E-3</v>
      </c>
      <c r="M9" s="47" t="b">
        <f t="shared" si="2"/>
        <v>1</v>
      </c>
    </row>
    <row r="10" spans="2:13" ht="18" thickBot="1" x14ac:dyDescent="0.45">
      <c r="B10" s="4">
        <f t="shared" si="3"/>
        <v>0.43958333333333333</v>
      </c>
      <c r="C10" s="14">
        <f t="shared" si="4"/>
        <v>0.46041666666666664</v>
      </c>
      <c r="D10" s="8"/>
      <c r="E10" s="8"/>
      <c r="F10" s="10" t="s">
        <v>5</v>
      </c>
      <c r="H10" s="47">
        <v>5</v>
      </c>
      <c r="I10" s="47">
        <v>6</v>
      </c>
      <c r="J10" s="47">
        <f t="shared" si="0"/>
        <v>30</v>
      </c>
      <c r="K10" s="48">
        <v>2.0833333333333332E-2</v>
      </c>
      <c r="L10" s="49">
        <f t="shared" si="1"/>
        <v>2.0833333333333315E-2</v>
      </c>
      <c r="M10" s="47" t="b">
        <f t="shared" si="2"/>
        <v>1</v>
      </c>
    </row>
    <row r="11" spans="2:13" ht="18" thickBot="1" x14ac:dyDescent="0.45">
      <c r="B11" s="4">
        <f t="shared" si="3"/>
        <v>0.46041666666666664</v>
      </c>
      <c r="C11" s="14">
        <f t="shared" si="4"/>
        <v>0.46458333333333329</v>
      </c>
      <c r="D11" s="7" t="s">
        <v>72</v>
      </c>
      <c r="E11" s="7" t="s">
        <v>45</v>
      </c>
      <c r="F11" s="10" t="s">
        <v>4</v>
      </c>
      <c r="H11" s="47"/>
      <c r="I11" s="47">
        <v>6</v>
      </c>
      <c r="J11" s="47">
        <f t="shared" si="0"/>
        <v>6</v>
      </c>
      <c r="K11" s="48" t="s">
        <v>86</v>
      </c>
      <c r="L11" s="49">
        <f t="shared" si="1"/>
        <v>4.1666666666666519E-3</v>
      </c>
      <c r="M11" s="47" t="b">
        <f t="shared" si="2"/>
        <v>1</v>
      </c>
    </row>
    <row r="12" spans="2:13" ht="18" thickBot="1" x14ac:dyDescent="0.45">
      <c r="B12" s="4">
        <f t="shared" si="3"/>
        <v>0.46458333333333329</v>
      </c>
      <c r="C12" s="14">
        <f t="shared" si="4"/>
        <v>0.48124999999999996</v>
      </c>
      <c r="D12" s="8"/>
      <c r="E12" s="8"/>
      <c r="F12" s="10" t="s">
        <v>5</v>
      </c>
      <c r="H12" s="47">
        <v>4</v>
      </c>
      <c r="I12" s="47">
        <v>6</v>
      </c>
      <c r="J12" s="47">
        <f t="shared" si="0"/>
        <v>24</v>
      </c>
      <c r="K12" s="48">
        <v>1.6666666666666666E-2</v>
      </c>
      <c r="L12" s="49">
        <f t="shared" si="1"/>
        <v>1.6666666666666663E-2</v>
      </c>
      <c r="M12" s="47" t="b">
        <f t="shared" si="2"/>
        <v>1</v>
      </c>
    </row>
    <row r="13" spans="2:13" ht="18" thickBot="1" x14ac:dyDescent="0.45">
      <c r="B13" s="4">
        <f t="shared" si="3"/>
        <v>0.48124999999999996</v>
      </c>
      <c r="C13" s="14">
        <f t="shared" si="4"/>
        <v>0.50208333333333333</v>
      </c>
      <c r="D13" s="52" t="s">
        <v>34</v>
      </c>
      <c r="E13" s="53"/>
      <c r="F13" s="54"/>
      <c r="H13" s="47"/>
      <c r="I13" s="47">
        <v>30</v>
      </c>
      <c r="J13" s="47">
        <f t="shared" si="0"/>
        <v>30</v>
      </c>
      <c r="K13" s="48">
        <v>2.0833333333333332E-2</v>
      </c>
      <c r="L13" s="49">
        <f t="shared" si="1"/>
        <v>2.083333333333337E-2</v>
      </c>
      <c r="M13" s="47" t="b">
        <f t="shared" si="2"/>
        <v>1</v>
      </c>
    </row>
    <row r="14" spans="2:13" ht="18" thickBot="1" x14ac:dyDescent="0.45">
      <c r="B14" s="4">
        <f t="shared" si="3"/>
        <v>0.50208333333333333</v>
      </c>
      <c r="C14" s="14">
        <f t="shared" si="4"/>
        <v>0.50624999999999998</v>
      </c>
      <c r="D14" s="7" t="s">
        <v>74</v>
      </c>
      <c r="E14" s="7" t="s">
        <v>28</v>
      </c>
      <c r="F14" s="10" t="s">
        <v>4</v>
      </c>
      <c r="H14" s="47"/>
      <c r="I14" s="47">
        <v>6</v>
      </c>
      <c r="J14" s="47">
        <f t="shared" si="0"/>
        <v>6</v>
      </c>
      <c r="K14" s="48" t="s">
        <v>86</v>
      </c>
      <c r="L14" s="49">
        <f t="shared" si="1"/>
        <v>4.1666666666666519E-3</v>
      </c>
      <c r="M14" s="47" t="b">
        <f t="shared" si="2"/>
        <v>1</v>
      </c>
    </row>
    <row r="15" spans="2:13" ht="18" thickBot="1" x14ac:dyDescent="0.45">
      <c r="B15" s="4">
        <f t="shared" si="3"/>
        <v>0.50624999999999998</v>
      </c>
      <c r="C15" s="14">
        <f t="shared" si="4"/>
        <v>0.53541666666666665</v>
      </c>
      <c r="D15" s="8"/>
      <c r="E15" s="8"/>
      <c r="F15" s="10" t="s">
        <v>5</v>
      </c>
      <c r="H15" s="47">
        <v>7</v>
      </c>
      <c r="I15" s="47">
        <v>6</v>
      </c>
      <c r="J15" s="47">
        <f t="shared" si="0"/>
        <v>42</v>
      </c>
      <c r="K15" s="48">
        <v>2.9166666666666664E-2</v>
      </c>
      <c r="L15" s="49">
        <f t="shared" si="1"/>
        <v>2.9166666666666674E-2</v>
      </c>
      <c r="M15" s="47" t="b">
        <f t="shared" si="2"/>
        <v>1</v>
      </c>
    </row>
    <row r="16" spans="2:13" ht="18" thickBot="1" x14ac:dyDescent="0.45">
      <c r="B16" s="4">
        <f t="shared" si="3"/>
        <v>0.53541666666666665</v>
      </c>
      <c r="C16" s="14">
        <f t="shared" si="4"/>
        <v>0.5395833333333333</v>
      </c>
      <c r="D16" s="7" t="s">
        <v>73</v>
      </c>
      <c r="E16" s="7" t="s">
        <v>31</v>
      </c>
      <c r="F16" s="10" t="s">
        <v>4</v>
      </c>
      <c r="H16" s="47"/>
      <c r="I16" s="47">
        <v>6</v>
      </c>
      <c r="J16" s="47">
        <f t="shared" si="0"/>
        <v>6</v>
      </c>
      <c r="K16" s="48" t="s">
        <v>86</v>
      </c>
      <c r="L16" s="49">
        <f t="shared" si="1"/>
        <v>4.1666666666666519E-3</v>
      </c>
      <c r="M16" s="47" t="b">
        <f t="shared" si="2"/>
        <v>1</v>
      </c>
    </row>
    <row r="17" spans="2:13" ht="18" thickBot="1" x14ac:dyDescent="0.45">
      <c r="B17" s="4">
        <f t="shared" si="3"/>
        <v>0.5395833333333333</v>
      </c>
      <c r="C17" s="14">
        <f t="shared" si="4"/>
        <v>0.56041666666666667</v>
      </c>
      <c r="D17" s="9"/>
      <c r="E17" s="9"/>
      <c r="F17" s="11" t="s">
        <v>35</v>
      </c>
      <c r="H17" s="47">
        <v>5</v>
      </c>
      <c r="I17" s="47">
        <v>6</v>
      </c>
      <c r="J17" s="47">
        <f t="shared" si="0"/>
        <v>30</v>
      </c>
      <c r="K17" s="48">
        <v>2.0833333333333332E-2</v>
      </c>
      <c r="L17" s="49">
        <f t="shared" si="1"/>
        <v>2.083333333333337E-2</v>
      </c>
      <c r="M17" s="47" t="b">
        <f t="shared" si="2"/>
        <v>1</v>
      </c>
    </row>
    <row r="18" spans="2:13" ht="18" thickBot="1" x14ac:dyDescent="0.45">
      <c r="B18" s="4">
        <f t="shared" si="3"/>
        <v>0.56041666666666667</v>
      </c>
      <c r="C18" s="14">
        <f t="shared" si="4"/>
        <v>0.57152777777777775</v>
      </c>
      <c r="D18" s="52" t="s">
        <v>34</v>
      </c>
      <c r="E18" s="53"/>
      <c r="F18" s="54"/>
      <c r="H18" s="47"/>
      <c r="I18" s="47">
        <v>16</v>
      </c>
      <c r="J18" s="47">
        <f t="shared" si="0"/>
        <v>16</v>
      </c>
      <c r="K18" s="48">
        <v>1.1111111111111112E-2</v>
      </c>
      <c r="L18" s="49">
        <f t="shared" si="1"/>
        <v>1.1111111111111072E-2</v>
      </c>
      <c r="M18" s="47" t="b">
        <f t="shared" si="2"/>
        <v>1</v>
      </c>
    </row>
    <row r="19" spans="2:13" ht="18" thickBot="1" x14ac:dyDescent="0.45">
      <c r="B19" s="4">
        <f t="shared" si="3"/>
        <v>0.57152777777777775</v>
      </c>
      <c r="C19" s="14">
        <f t="shared" si="4"/>
        <v>0.5756944444444444</v>
      </c>
      <c r="D19" s="7" t="s">
        <v>75</v>
      </c>
      <c r="E19" s="7" t="s">
        <v>30</v>
      </c>
      <c r="F19" s="10" t="s">
        <v>4</v>
      </c>
      <c r="H19" s="47"/>
      <c r="I19" s="47">
        <v>6</v>
      </c>
      <c r="J19" s="47">
        <f t="shared" si="0"/>
        <v>6</v>
      </c>
      <c r="K19" s="48" t="s">
        <v>86</v>
      </c>
      <c r="L19" s="49">
        <f t="shared" si="1"/>
        <v>4.1666666666666519E-3</v>
      </c>
      <c r="M19" s="47" t="b">
        <f t="shared" si="2"/>
        <v>1</v>
      </c>
    </row>
    <row r="20" spans="2:13" ht="18" thickBot="1" x14ac:dyDescent="0.45">
      <c r="B20" s="4">
        <f t="shared" si="3"/>
        <v>0.5756944444444444</v>
      </c>
      <c r="C20" s="14">
        <f t="shared" si="4"/>
        <v>0.59513888888888888</v>
      </c>
      <c r="D20" s="8"/>
      <c r="E20" s="8"/>
      <c r="F20" s="10" t="s">
        <v>5</v>
      </c>
      <c r="H20" s="47">
        <v>4</v>
      </c>
      <c r="I20" s="47">
        <v>7</v>
      </c>
      <c r="J20" s="47">
        <f t="shared" si="0"/>
        <v>28</v>
      </c>
      <c r="K20" s="48">
        <v>1.9444444444444445E-2</v>
      </c>
      <c r="L20" s="49">
        <f t="shared" si="1"/>
        <v>1.9444444444444486E-2</v>
      </c>
      <c r="M20" s="47" t="b">
        <f t="shared" si="2"/>
        <v>1</v>
      </c>
    </row>
    <row r="21" spans="2:13" ht="18" thickBot="1" x14ac:dyDescent="0.45">
      <c r="B21" s="4">
        <f t="shared" si="3"/>
        <v>0.59513888888888888</v>
      </c>
      <c r="C21" s="14">
        <f t="shared" si="4"/>
        <v>0.59930555555555554</v>
      </c>
      <c r="D21" s="7" t="s">
        <v>76</v>
      </c>
      <c r="E21" s="7" t="s">
        <v>153</v>
      </c>
      <c r="F21" s="10" t="s">
        <v>4</v>
      </c>
      <c r="H21" s="47"/>
      <c r="I21" s="47">
        <v>6</v>
      </c>
      <c r="J21" s="47">
        <f t="shared" si="0"/>
        <v>6</v>
      </c>
      <c r="K21" s="48" t="s">
        <v>86</v>
      </c>
      <c r="L21" s="49">
        <f t="shared" si="1"/>
        <v>4.1666666666666519E-3</v>
      </c>
      <c r="M21" s="47" t="b">
        <f t="shared" si="2"/>
        <v>1</v>
      </c>
    </row>
    <row r="22" spans="2:13" ht="18" thickBot="1" x14ac:dyDescent="0.45">
      <c r="B22" s="4">
        <f t="shared" si="3"/>
        <v>0.59930555555555554</v>
      </c>
      <c r="C22" s="14">
        <f t="shared" si="4"/>
        <v>0.62361111111111112</v>
      </c>
      <c r="D22" s="8"/>
      <c r="E22" s="8"/>
      <c r="F22" s="10" t="s">
        <v>5</v>
      </c>
      <c r="H22" s="47">
        <v>5</v>
      </c>
      <c r="I22" s="47">
        <v>7</v>
      </c>
      <c r="J22" s="47">
        <f t="shared" si="0"/>
        <v>35</v>
      </c>
      <c r="K22" s="48">
        <v>2.4305555555555556E-2</v>
      </c>
      <c r="L22" s="49">
        <f t="shared" si="1"/>
        <v>2.430555555555558E-2</v>
      </c>
      <c r="M22" s="47" t="b">
        <f t="shared" si="2"/>
        <v>1</v>
      </c>
    </row>
    <row r="23" spans="2:13" ht="18" thickBot="1" x14ac:dyDescent="0.45">
      <c r="B23" s="4">
        <f t="shared" si="3"/>
        <v>0.62361111111111112</v>
      </c>
      <c r="C23" s="14">
        <f t="shared" si="4"/>
        <v>0.63472222222222219</v>
      </c>
      <c r="D23" s="52" t="s">
        <v>34</v>
      </c>
      <c r="E23" s="53"/>
      <c r="F23" s="54"/>
      <c r="H23" s="47"/>
      <c r="I23" s="47">
        <v>16</v>
      </c>
      <c r="J23" s="47">
        <f t="shared" si="0"/>
        <v>16</v>
      </c>
      <c r="K23" s="48">
        <v>1.1111111111111112E-2</v>
      </c>
      <c r="L23" s="49">
        <f t="shared" si="1"/>
        <v>1.1111111111111072E-2</v>
      </c>
      <c r="M23" s="47" t="b">
        <f t="shared" si="2"/>
        <v>1</v>
      </c>
    </row>
    <row r="24" spans="2:13" ht="18" thickBot="1" x14ac:dyDescent="0.45">
      <c r="B24" s="4">
        <f t="shared" si="3"/>
        <v>0.63472222222222219</v>
      </c>
      <c r="C24" s="14">
        <f t="shared" si="4"/>
        <v>0.63888888888888884</v>
      </c>
      <c r="D24" s="7" t="s">
        <v>77</v>
      </c>
      <c r="E24" s="7" t="s">
        <v>44</v>
      </c>
      <c r="F24" s="10" t="s">
        <v>4</v>
      </c>
      <c r="H24" s="47"/>
      <c r="I24" s="47">
        <v>6</v>
      </c>
      <c r="J24" s="47">
        <f t="shared" si="0"/>
        <v>6</v>
      </c>
      <c r="K24" s="48" t="s">
        <v>86</v>
      </c>
      <c r="L24" s="49">
        <f t="shared" si="1"/>
        <v>4.1666666666666519E-3</v>
      </c>
      <c r="M24" s="47" t="b">
        <f t="shared" si="2"/>
        <v>1</v>
      </c>
    </row>
    <row r="25" spans="2:13" ht="18" thickBot="1" x14ac:dyDescent="0.45">
      <c r="B25" s="4">
        <f t="shared" si="3"/>
        <v>0.63888888888888884</v>
      </c>
      <c r="C25" s="14">
        <f t="shared" si="4"/>
        <v>0.65972222222222221</v>
      </c>
      <c r="D25" s="8"/>
      <c r="E25" s="8"/>
      <c r="F25" s="10" t="s">
        <v>5</v>
      </c>
      <c r="H25" s="47">
        <v>5</v>
      </c>
      <c r="I25" s="47">
        <v>6</v>
      </c>
      <c r="J25" s="47">
        <f t="shared" si="0"/>
        <v>30</v>
      </c>
      <c r="K25" s="48">
        <v>2.0833333333333332E-2</v>
      </c>
      <c r="L25" s="49">
        <f t="shared" si="1"/>
        <v>2.083333333333337E-2</v>
      </c>
      <c r="M25" s="47" t="b">
        <f t="shared" si="2"/>
        <v>1</v>
      </c>
    </row>
    <row r="26" spans="2:13" ht="18" thickBot="1" x14ac:dyDescent="0.45">
      <c r="B26" s="4">
        <f t="shared" si="3"/>
        <v>0.65972222222222221</v>
      </c>
      <c r="C26" s="14">
        <f t="shared" si="4"/>
        <v>0.66388888888888886</v>
      </c>
      <c r="D26" s="7" t="s">
        <v>78</v>
      </c>
      <c r="E26" s="7" t="s">
        <v>24</v>
      </c>
      <c r="F26" s="10" t="s">
        <v>4</v>
      </c>
      <c r="H26" s="47"/>
      <c r="I26" s="47">
        <v>6</v>
      </c>
      <c r="J26" s="47">
        <f t="shared" si="0"/>
        <v>6</v>
      </c>
      <c r="K26" s="48" t="s">
        <v>86</v>
      </c>
      <c r="L26" s="49">
        <f t="shared" si="1"/>
        <v>4.1666666666666519E-3</v>
      </c>
      <c r="M26" s="47" t="b">
        <f t="shared" si="2"/>
        <v>1</v>
      </c>
    </row>
    <row r="27" spans="2:13" ht="18" thickBot="1" x14ac:dyDescent="0.45">
      <c r="B27" s="4">
        <f t="shared" si="3"/>
        <v>0.66388888888888886</v>
      </c>
      <c r="C27" s="14">
        <f t="shared" si="4"/>
        <v>0.68472222222222223</v>
      </c>
      <c r="D27" s="8"/>
      <c r="E27" s="8"/>
      <c r="F27" s="10" t="s">
        <v>5</v>
      </c>
      <c r="H27" s="47">
        <v>5</v>
      </c>
      <c r="I27" s="47">
        <v>6</v>
      </c>
      <c r="J27" s="47">
        <f t="shared" si="0"/>
        <v>30</v>
      </c>
      <c r="K27" s="48">
        <v>2.0833333333333332E-2</v>
      </c>
      <c r="L27" s="49">
        <f t="shared" si="1"/>
        <v>2.083333333333337E-2</v>
      </c>
      <c r="M27" s="47" t="b">
        <f t="shared" si="2"/>
        <v>1</v>
      </c>
    </row>
    <row r="28" spans="2:13" ht="18" thickBot="1" x14ac:dyDescent="0.45">
      <c r="B28" s="4">
        <f t="shared" si="3"/>
        <v>0.68472222222222223</v>
      </c>
      <c r="C28" s="14">
        <f t="shared" si="4"/>
        <v>0.68888888888888888</v>
      </c>
      <c r="D28" s="7" t="s">
        <v>78</v>
      </c>
      <c r="E28" s="7" t="s">
        <v>25</v>
      </c>
      <c r="F28" s="10" t="s">
        <v>4</v>
      </c>
      <c r="H28" s="47"/>
      <c r="I28" s="47">
        <v>6</v>
      </c>
      <c r="J28" s="47">
        <f t="shared" si="0"/>
        <v>6</v>
      </c>
      <c r="K28" s="48" t="s">
        <v>86</v>
      </c>
      <c r="L28" s="49">
        <f t="shared" si="1"/>
        <v>4.1666666666666519E-3</v>
      </c>
      <c r="M28" s="47" t="b">
        <f t="shared" si="2"/>
        <v>1</v>
      </c>
    </row>
    <row r="29" spans="2:13" ht="18" thickBot="1" x14ac:dyDescent="0.45">
      <c r="B29" s="4">
        <f t="shared" si="3"/>
        <v>0.68888888888888888</v>
      </c>
      <c r="C29" s="14">
        <f t="shared" si="4"/>
        <v>0.71388888888888891</v>
      </c>
      <c r="D29" s="8"/>
      <c r="E29" s="8"/>
      <c r="F29" s="10" t="s">
        <v>5</v>
      </c>
      <c r="H29" s="47">
        <v>6</v>
      </c>
      <c r="I29" s="47">
        <v>6</v>
      </c>
      <c r="J29" s="47">
        <f t="shared" si="0"/>
        <v>36</v>
      </c>
      <c r="K29" s="48">
        <v>2.4999999999999998E-2</v>
      </c>
      <c r="L29" s="49">
        <f t="shared" si="1"/>
        <v>2.5000000000000022E-2</v>
      </c>
      <c r="M29" s="47" t="b">
        <f t="shared" si="2"/>
        <v>1</v>
      </c>
    </row>
    <row r="30" spans="2:13" ht="18" thickBot="1" x14ac:dyDescent="0.45">
      <c r="B30" s="4">
        <f t="shared" si="3"/>
        <v>0.71388888888888891</v>
      </c>
      <c r="C30" s="14">
        <f t="shared" si="4"/>
        <v>0.72499999999999998</v>
      </c>
      <c r="D30" s="52" t="s">
        <v>34</v>
      </c>
      <c r="E30" s="53"/>
      <c r="F30" s="54"/>
      <c r="H30" s="47"/>
      <c r="I30" s="47">
        <v>16</v>
      </c>
      <c r="J30" s="47">
        <f t="shared" si="0"/>
        <v>16</v>
      </c>
      <c r="K30" s="48">
        <v>1.1111111111111112E-2</v>
      </c>
      <c r="L30" s="49">
        <f t="shared" si="1"/>
        <v>1.1111111111111072E-2</v>
      </c>
      <c r="M30" s="47" t="b">
        <f t="shared" si="2"/>
        <v>1</v>
      </c>
    </row>
    <row r="31" spans="2:13" ht="18" thickBot="1" x14ac:dyDescent="0.45">
      <c r="B31" s="4">
        <f t="shared" si="3"/>
        <v>0.72499999999999998</v>
      </c>
      <c r="C31" s="14">
        <f t="shared" si="4"/>
        <v>0.72916666666666663</v>
      </c>
      <c r="D31" s="7" t="s">
        <v>79</v>
      </c>
      <c r="E31" s="7" t="s">
        <v>26</v>
      </c>
      <c r="F31" s="10" t="s">
        <v>4</v>
      </c>
      <c r="H31" s="47"/>
      <c r="I31" s="47">
        <v>6</v>
      </c>
      <c r="J31" s="47">
        <f t="shared" si="0"/>
        <v>6</v>
      </c>
      <c r="K31" s="48" t="s">
        <v>86</v>
      </c>
      <c r="L31" s="49">
        <f t="shared" si="1"/>
        <v>4.1666666666666519E-3</v>
      </c>
      <c r="M31" s="47" t="b">
        <f t="shared" si="2"/>
        <v>1</v>
      </c>
    </row>
    <row r="32" spans="2:13" ht="18" thickBot="1" x14ac:dyDescent="0.45">
      <c r="B32" s="4">
        <f t="shared" si="3"/>
        <v>0.72916666666666663</v>
      </c>
      <c r="C32" s="14">
        <f t="shared" si="4"/>
        <v>0.75416666666666665</v>
      </c>
      <c r="D32" s="8"/>
      <c r="E32" s="8"/>
      <c r="F32" s="10" t="s">
        <v>5</v>
      </c>
      <c r="H32" s="47">
        <v>6</v>
      </c>
      <c r="I32" s="47">
        <v>6</v>
      </c>
      <c r="J32" s="47">
        <f t="shared" si="0"/>
        <v>36</v>
      </c>
      <c r="K32" s="48">
        <v>2.4999999999999998E-2</v>
      </c>
      <c r="L32" s="49">
        <f t="shared" si="1"/>
        <v>2.5000000000000022E-2</v>
      </c>
      <c r="M32" s="47" t="b">
        <f t="shared" si="2"/>
        <v>1</v>
      </c>
    </row>
    <row r="33" spans="2:13" ht="18" thickBot="1" x14ac:dyDescent="0.45">
      <c r="B33" s="4">
        <f t="shared" si="3"/>
        <v>0.75416666666666665</v>
      </c>
      <c r="C33" s="14">
        <f t="shared" si="4"/>
        <v>0.7583333333333333</v>
      </c>
      <c r="D33" s="7" t="s">
        <v>79</v>
      </c>
      <c r="E33" s="7" t="s">
        <v>27</v>
      </c>
      <c r="F33" s="10" t="s">
        <v>4</v>
      </c>
      <c r="H33" s="47"/>
      <c r="I33" s="47">
        <v>6</v>
      </c>
      <c r="J33" s="47">
        <f t="shared" si="0"/>
        <v>6</v>
      </c>
      <c r="K33" s="48" t="s">
        <v>86</v>
      </c>
      <c r="L33" s="49">
        <f t="shared" si="1"/>
        <v>4.1666666666666519E-3</v>
      </c>
      <c r="M33" s="47" t="b">
        <f t="shared" si="2"/>
        <v>1</v>
      </c>
    </row>
    <row r="34" spans="2:13" ht="18" thickBot="1" x14ac:dyDescent="0.45">
      <c r="B34" s="4">
        <f t="shared" si="3"/>
        <v>0.7583333333333333</v>
      </c>
      <c r="C34" s="14">
        <f t="shared" si="4"/>
        <v>0.78333333333333333</v>
      </c>
      <c r="D34" s="8"/>
      <c r="E34" s="8"/>
      <c r="F34" s="10" t="s">
        <v>5</v>
      </c>
      <c r="H34" s="47">
        <v>6</v>
      </c>
      <c r="I34" s="47">
        <v>6</v>
      </c>
      <c r="J34" s="47">
        <f t="shared" si="0"/>
        <v>36</v>
      </c>
      <c r="K34" s="48">
        <v>2.4999999999999998E-2</v>
      </c>
      <c r="L34" s="49">
        <f t="shared" si="1"/>
        <v>2.5000000000000022E-2</v>
      </c>
      <c r="M34" s="47" t="b">
        <f t="shared" si="2"/>
        <v>1</v>
      </c>
    </row>
    <row r="35" spans="2:13" ht="18" thickBot="1" x14ac:dyDescent="0.45">
      <c r="B35" s="4">
        <f t="shared" si="3"/>
        <v>0.78333333333333333</v>
      </c>
      <c r="C35" s="14">
        <f t="shared" si="4"/>
        <v>0.7944444444444444</v>
      </c>
      <c r="D35" s="52" t="s">
        <v>34</v>
      </c>
      <c r="E35" s="53"/>
      <c r="F35" s="54"/>
      <c r="H35" s="47"/>
      <c r="I35" s="47">
        <v>16</v>
      </c>
      <c r="J35" s="47">
        <f t="shared" si="0"/>
        <v>16</v>
      </c>
      <c r="K35" s="48">
        <v>1.1111111111111112E-2</v>
      </c>
      <c r="L35" s="49">
        <f t="shared" si="1"/>
        <v>1.1111111111111072E-2</v>
      </c>
      <c r="M35" s="47" t="b">
        <f t="shared" si="2"/>
        <v>1</v>
      </c>
    </row>
    <row r="36" spans="2:13" ht="18" thickBot="1" x14ac:dyDescent="0.45">
      <c r="B36" s="4">
        <f t="shared" si="3"/>
        <v>0.7944444444444444</v>
      </c>
      <c r="C36" s="14">
        <f t="shared" si="4"/>
        <v>0.79861111111111105</v>
      </c>
      <c r="D36" s="7" t="s">
        <v>79</v>
      </c>
      <c r="E36" s="7" t="s">
        <v>43</v>
      </c>
      <c r="F36" s="10" t="s">
        <v>4</v>
      </c>
      <c r="H36" s="47"/>
      <c r="I36" s="47">
        <v>6</v>
      </c>
      <c r="J36" s="47">
        <f t="shared" si="0"/>
        <v>6</v>
      </c>
      <c r="K36" s="48" t="s">
        <v>86</v>
      </c>
      <c r="L36" s="49">
        <f t="shared" si="1"/>
        <v>4.1666666666666519E-3</v>
      </c>
      <c r="M36" s="47" t="b">
        <f t="shared" si="2"/>
        <v>1</v>
      </c>
    </row>
    <row r="37" spans="2:13" ht="18" thickBot="1" x14ac:dyDescent="0.45">
      <c r="B37" s="4">
        <f t="shared" si="3"/>
        <v>0.79861111111111105</v>
      </c>
      <c r="C37" s="14">
        <f t="shared" si="4"/>
        <v>0.82361111111111107</v>
      </c>
      <c r="D37" s="8"/>
      <c r="E37" s="8"/>
      <c r="F37" s="10" t="s">
        <v>5</v>
      </c>
      <c r="H37" s="47">
        <v>6</v>
      </c>
      <c r="I37" s="47">
        <v>6</v>
      </c>
      <c r="J37" s="47">
        <f t="shared" si="0"/>
        <v>36</v>
      </c>
      <c r="K37" s="48">
        <v>2.4999999999999998E-2</v>
      </c>
      <c r="L37" s="49">
        <f t="shared" si="1"/>
        <v>2.5000000000000022E-2</v>
      </c>
      <c r="M37" s="47" t="b">
        <f t="shared" si="2"/>
        <v>1</v>
      </c>
    </row>
    <row r="38" spans="2:13" ht="22.2" thickBot="1" x14ac:dyDescent="0.45">
      <c r="B38" s="4">
        <f t="shared" si="3"/>
        <v>0.82361111111111107</v>
      </c>
      <c r="C38" s="14">
        <f t="shared" si="4"/>
        <v>0.82777777777777772</v>
      </c>
      <c r="D38" s="7" t="s">
        <v>90</v>
      </c>
      <c r="E38" s="7" t="s">
        <v>154</v>
      </c>
      <c r="F38" s="10" t="s">
        <v>4</v>
      </c>
      <c r="H38" s="47"/>
      <c r="I38" s="47">
        <v>6</v>
      </c>
      <c r="J38" s="47">
        <f t="shared" si="0"/>
        <v>6</v>
      </c>
      <c r="K38" s="48" t="s">
        <v>86</v>
      </c>
      <c r="L38" s="49">
        <f t="shared" si="1"/>
        <v>4.1666666666666519E-3</v>
      </c>
      <c r="M38" s="47" t="b">
        <f t="shared" si="2"/>
        <v>1</v>
      </c>
    </row>
    <row r="39" spans="2:13" ht="18" thickBot="1" x14ac:dyDescent="0.45">
      <c r="B39" s="4">
        <f t="shared" si="3"/>
        <v>0.82777777777777772</v>
      </c>
      <c r="C39" s="14">
        <f t="shared" si="4"/>
        <v>0.85277777777777775</v>
      </c>
      <c r="D39" s="8"/>
      <c r="E39" s="8"/>
      <c r="F39" s="10" t="s">
        <v>5</v>
      </c>
      <c r="H39" s="47">
        <v>6</v>
      </c>
      <c r="I39" s="47">
        <v>6</v>
      </c>
      <c r="J39" s="47">
        <f t="shared" si="0"/>
        <v>36</v>
      </c>
      <c r="K39" s="48">
        <v>2.4999999999999998E-2</v>
      </c>
      <c r="L39" s="49">
        <f t="shared" si="1"/>
        <v>2.5000000000000022E-2</v>
      </c>
      <c r="M39" s="47"/>
    </row>
    <row r="40" spans="2:13" x14ac:dyDescent="0.4">
      <c r="H40" s="47"/>
      <c r="I40" s="47"/>
      <c r="J40" s="47"/>
      <c r="K40" s="48"/>
      <c r="L40" s="49"/>
      <c r="M40" s="47"/>
    </row>
    <row r="41" spans="2:13" x14ac:dyDescent="0.4">
      <c r="H41" s="47"/>
      <c r="I41" s="47"/>
      <c r="J41" s="47"/>
      <c r="K41" s="48"/>
      <c r="L41" s="49"/>
      <c r="M41" s="47"/>
    </row>
    <row r="42" spans="2:13" x14ac:dyDescent="0.4">
      <c r="H42" s="47"/>
      <c r="I42" s="47"/>
      <c r="J42" s="47"/>
      <c r="K42" s="48"/>
      <c r="L42" s="49"/>
      <c r="M42" s="47"/>
    </row>
    <row r="43" spans="2:13" x14ac:dyDescent="0.4">
      <c r="H43" s="47"/>
      <c r="I43" s="47"/>
      <c r="J43" s="47"/>
      <c r="K43" s="48"/>
      <c r="L43" s="49"/>
      <c r="M43" s="47"/>
    </row>
    <row r="44" spans="2:13" x14ac:dyDescent="0.4">
      <c r="H44" s="47"/>
      <c r="I44" s="47"/>
      <c r="J44" s="47"/>
      <c r="K44" s="48"/>
      <c r="L44" s="49"/>
      <c r="M44" s="47"/>
    </row>
    <row r="45" spans="2:13" x14ac:dyDescent="0.4">
      <c r="H45" s="47"/>
      <c r="I45" s="47"/>
      <c r="J45" s="47"/>
      <c r="K45" s="48"/>
      <c r="L45" s="49"/>
      <c r="M45" s="47"/>
    </row>
    <row r="46" spans="2:13" x14ac:dyDescent="0.4">
      <c r="H46" s="47"/>
      <c r="I46" s="47"/>
      <c r="J46" s="47"/>
      <c r="K46" s="48"/>
      <c r="L46" s="49"/>
      <c r="M46" s="47"/>
    </row>
    <row r="47" spans="2:13" x14ac:dyDescent="0.4">
      <c r="H47" s="47"/>
      <c r="I47" s="47"/>
      <c r="J47" s="47"/>
      <c r="K47" s="48"/>
      <c r="L47" s="49"/>
      <c r="M47" s="47"/>
    </row>
    <row r="48" spans="2:13" x14ac:dyDescent="0.4">
      <c r="H48" s="47"/>
      <c r="I48" s="47"/>
      <c r="J48" s="47"/>
      <c r="K48" s="48"/>
      <c r="L48" s="49"/>
      <c r="M48" s="47"/>
    </row>
    <row r="49" spans="8:13" x14ac:dyDescent="0.4">
      <c r="H49" s="47"/>
      <c r="I49" s="47"/>
      <c r="J49" s="47"/>
      <c r="K49" s="48"/>
      <c r="L49" s="49"/>
      <c r="M49" s="47"/>
    </row>
    <row r="50" spans="8:13" x14ac:dyDescent="0.4">
      <c r="H50" s="47"/>
      <c r="I50" s="47"/>
      <c r="J50" s="47"/>
      <c r="K50" s="48"/>
      <c r="L50" s="49"/>
      <c r="M50" s="47"/>
    </row>
    <row r="51" spans="8:13" x14ac:dyDescent="0.4">
      <c r="H51" s="47"/>
      <c r="I51" s="47"/>
      <c r="J51" s="47"/>
      <c r="K51" s="48"/>
      <c r="L51" s="49"/>
      <c r="M51" s="47"/>
    </row>
    <row r="52" spans="8:13" x14ac:dyDescent="0.4">
      <c r="H52" s="47"/>
      <c r="I52" s="47"/>
      <c r="J52" s="47"/>
      <c r="K52" s="48"/>
      <c r="L52" s="49"/>
      <c r="M52" s="47"/>
    </row>
    <row r="53" spans="8:13" x14ac:dyDescent="0.4">
      <c r="H53" s="47"/>
      <c r="I53" s="47"/>
      <c r="J53" s="47"/>
      <c r="K53" s="48"/>
      <c r="L53" s="49"/>
      <c r="M53" s="47"/>
    </row>
    <row r="54" spans="8:13" x14ac:dyDescent="0.4">
      <c r="H54" s="47"/>
      <c r="I54" s="47"/>
      <c r="J54" s="47"/>
      <c r="K54" s="48"/>
      <c r="L54" s="49"/>
      <c r="M54" s="47"/>
    </row>
    <row r="55" spans="8:13" x14ac:dyDescent="0.4">
      <c r="H55" s="47"/>
      <c r="I55" s="47"/>
      <c r="J55" s="47"/>
      <c r="K55" s="48"/>
      <c r="L55" s="49"/>
      <c r="M55" s="47"/>
    </row>
    <row r="56" spans="8:13" x14ac:dyDescent="0.4">
      <c r="H56" s="47"/>
      <c r="I56" s="47"/>
      <c r="J56" s="47"/>
      <c r="K56" s="48"/>
      <c r="L56" s="49"/>
      <c r="M56" s="47"/>
    </row>
    <row r="57" spans="8:13" x14ac:dyDescent="0.4">
      <c r="H57" s="47"/>
      <c r="I57" s="47"/>
      <c r="J57" s="47"/>
      <c r="K57" s="47"/>
      <c r="L57" s="47"/>
      <c r="M57" s="47"/>
    </row>
    <row r="58" spans="8:13" x14ac:dyDescent="0.4">
      <c r="H58" s="47"/>
      <c r="I58" s="47"/>
      <c r="J58" s="47"/>
      <c r="K58" s="47"/>
      <c r="L58" s="47"/>
      <c r="M58" s="47"/>
    </row>
    <row r="59" spans="8:13" x14ac:dyDescent="0.4">
      <c r="H59" s="47"/>
      <c r="I59" s="47"/>
      <c r="J59" s="47"/>
      <c r="K59" s="47"/>
      <c r="L59" s="47"/>
      <c r="M59" s="47"/>
    </row>
    <row r="60" spans="8:13" x14ac:dyDescent="0.4">
      <c r="H60" s="47"/>
      <c r="I60" s="47"/>
      <c r="J60" s="47"/>
      <c r="K60" s="47"/>
      <c r="L60" s="47"/>
      <c r="M60" s="47"/>
    </row>
    <row r="61" spans="8:13" x14ac:dyDescent="0.4">
      <c r="H61" s="47"/>
      <c r="I61" s="47"/>
      <c r="J61" s="47"/>
      <c r="K61" s="47"/>
      <c r="L61" s="47"/>
      <c r="M61" s="47"/>
    </row>
    <row r="62" spans="8:13" x14ac:dyDescent="0.4">
      <c r="H62" s="47"/>
      <c r="I62" s="47"/>
      <c r="J62" s="47"/>
      <c r="K62" s="47"/>
      <c r="L62" s="47"/>
      <c r="M62" s="47"/>
    </row>
    <row r="63" spans="8:13" x14ac:dyDescent="0.4">
      <c r="H63" s="47"/>
      <c r="I63" s="47"/>
      <c r="J63" s="47"/>
      <c r="K63" s="47"/>
      <c r="L63" s="47"/>
      <c r="M63" s="47"/>
    </row>
  </sheetData>
  <mergeCells count="10">
    <mergeCell ref="D30:F30"/>
    <mergeCell ref="D35:F35"/>
    <mergeCell ref="D8:F8"/>
    <mergeCell ref="B2:F2"/>
    <mergeCell ref="B3:C3"/>
    <mergeCell ref="D13:F13"/>
    <mergeCell ref="D18:F18"/>
    <mergeCell ref="D23:F23"/>
    <mergeCell ref="D4:E4"/>
    <mergeCell ref="D5:F5"/>
  </mergeCells>
  <phoneticPr fontId="4" type="noConversion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topLeftCell="A22" workbookViewId="0">
      <selection activeCell="E42" sqref="E42"/>
    </sheetView>
  </sheetViews>
  <sheetFormatPr defaultRowHeight="17.399999999999999" x14ac:dyDescent="0.4"/>
  <cols>
    <col min="4" max="4" width="25.69921875" customWidth="1"/>
    <col min="5" max="5" width="21.8984375" customWidth="1"/>
  </cols>
  <sheetData>
    <row r="1" spans="2:13" ht="18" thickBot="1" x14ac:dyDescent="0.45"/>
    <row r="2" spans="2:13" ht="19.8" thickBot="1" x14ac:dyDescent="0.45">
      <c r="B2" s="58" t="s">
        <v>69</v>
      </c>
      <c r="C2" s="59"/>
      <c r="D2" s="59"/>
      <c r="E2" s="59"/>
      <c r="F2" s="60"/>
    </row>
    <row r="3" spans="2:13" ht="18" thickBot="1" x14ac:dyDescent="0.45">
      <c r="B3" s="71" t="s">
        <v>0</v>
      </c>
      <c r="C3" s="72"/>
      <c r="D3" s="19" t="s">
        <v>1</v>
      </c>
      <c r="E3" s="19" t="s">
        <v>2</v>
      </c>
      <c r="F3" s="20" t="s">
        <v>3</v>
      </c>
      <c r="H3" s="50" t="s">
        <v>146</v>
      </c>
      <c r="I3" s="50" t="s">
        <v>147</v>
      </c>
      <c r="J3" s="50" t="s">
        <v>148</v>
      </c>
      <c r="K3" s="51"/>
      <c r="L3" s="50" t="s">
        <v>149</v>
      </c>
      <c r="M3" s="50" t="s">
        <v>150</v>
      </c>
    </row>
    <row r="4" spans="2:13" ht="18" thickBot="1" x14ac:dyDescent="0.45">
      <c r="B4" s="18">
        <v>0.41666666666666669</v>
      </c>
      <c r="C4" s="3">
        <f>B4+K4</f>
        <v>0.4201388888888889</v>
      </c>
      <c r="D4" s="7" t="s">
        <v>56</v>
      </c>
      <c r="E4" s="7" t="s">
        <v>32</v>
      </c>
      <c r="F4" s="10" t="s">
        <v>4</v>
      </c>
      <c r="H4" s="47"/>
      <c r="I4" s="47">
        <v>5</v>
      </c>
      <c r="J4" s="47">
        <f>PRODUCT(H4:I4)</f>
        <v>5</v>
      </c>
      <c r="K4" s="48" t="s">
        <v>87</v>
      </c>
      <c r="L4" s="49">
        <f>C4-B4</f>
        <v>3.4722222222222099E-3</v>
      </c>
      <c r="M4" s="47" t="b">
        <f>C4=B5</f>
        <v>1</v>
      </c>
    </row>
    <row r="5" spans="2:13" ht="18" thickBot="1" x14ac:dyDescent="0.45">
      <c r="B5" s="18">
        <f>C4</f>
        <v>0.4201388888888889</v>
      </c>
      <c r="C5" s="3">
        <f>B5+K5</f>
        <v>0.44236111111111109</v>
      </c>
      <c r="D5" s="8"/>
      <c r="E5" s="8"/>
      <c r="F5" s="10" t="s">
        <v>5</v>
      </c>
      <c r="H5" s="47">
        <v>8</v>
      </c>
      <c r="I5" s="47">
        <v>4</v>
      </c>
      <c r="J5" s="47">
        <f t="shared" ref="J5:J38" si="0">PRODUCT(H5:I5)</f>
        <v>32</v>
      </c>
      <c r="K5" s="48">
        <v>2.2222222222222223E-2</v>
      </c>
      <c r="L5" s="49">
        <f t="shared" ref="L5:L38" si="1">C5-B5</f>
        <v>2.2222222222222199E-2</v>
      </c>
      <c r="M5" s="47" t="b">
        <f t="shared" ref="M5:M37" si="2">C5=B6</f>
        <v>1</v>
      </c>
    </row>
    <row r="6" spans="2:13" ht="18" thickBot="1" x14ac:dyDescent="0.45">
      <c r="B6" s="18">
        <f t="shared" ref="B6:B38" si="3">C5</f>
        <v>0.44236111111111109</v>
      </c>
      <c r="C6" s="3">
        <f t="shared" ref="C6:C38" si="4">B6+K6</f>
        <v>0.4458333333333333</v>
      </c>
      <c r="D6" s="7" t="s">
        <v>56</v>
      </c>
      <c r="E6" s="7" t="s">
        <v>33</v>
      </c>
      <c r="F6" s="10" t="s">
        <v>4</v>
      </c>
      <c r="H6" s="47"/>
      <c r="I6" s="47">
        <v>5</v>
      </c>
      <c r="J6" s="47">
        <f t="shared" si="0"/>
        <v>5</v>
      </c>
      <c r="K6" s="48" t="s">
        <v>87</v>
      </c>
      <c r="L6" s="49">
        <f t="shared" si="1"/>
        <v>3.4722222222222099E-3</v>
      </c>
      <c r="M6" s="47" t="b">
        <f t="shared" si="2"/>
        <v>1</v>
      </c>
    </row>
    <row r="7" spans="2:13" ht="18" thickBot="1" x14ac:dyDescent="0.45">
      <c r="B7" s="18">
        <f t="shared" si="3"/>
        <v>0.4458333333333333</v>
      </c>
      <c r="C7" s="3">
        <f t="shared" si="4"/>
        <v>0.4680555555555555</v>
      </c>
      <c r="D7" s="8"/>
      <c r="E7" s="8"/>
      <c r="F7" s="10" t="s">
        <v>5</v>
      </c>
      <c r="H7" s="47">
        <v>8</v>
      </c>
      <c r="I7" s="47">
        <v>4</v>
      </c>
      <c r="J7" s="47">
        <f t="shared" si="0"/>
        <v>32</v>
      </c>
      <c r="K7" s="48">
        <v>2.2222222222222223E-2</v>
      </c>
      <c r="L7" s="49">
        <f t="shared" si="1"/>
        <v>2.2222222222222199E-2</v>
      </c>
      <c r="M7" s="47" t="b">
        <f t="shared" si="2"/>
        <v>1</v>
      </c>
    </row>
    <row r="8" spans="2:13" ht="18" thickBot="1" x14ac:dyDescent="0.45">
      <c r="B8" s="18">
        <f t="shared" si="3"/>
        <v>0.4680555555555555</v>
      </c>
      <c r="C8" s="3">
        <f t="shared" si="4"/>
        <v>0.47916666666666663</v>
      </c>
      <c r="D8" s="52" t="s">
        <v>34</v>
      </c>
      <c r="E8" s="53"/>
      <c r="F8" s="54"/>
      <c r="H8" s="47"/>
      <c r="I8" s="47">
        <v>16</v>
      </c>
      <c r="J8" s="47">
        <f t="shared" si="0"/>
        <v>16</v>
      </c>
      <c r="K8" s="48">
        <v>1.1111111111111112E-2</v>
      </c>
      <c r="L8" s="49">
        <f t="shared" si="1"/>
        <v>1.1111111111111127E-2</v>
      </c>
      <c r="M8" s="47" t="b">
        <f t="shared" si="2"/>
        <v>1</v>
      </c>
    </row>
    <row r="9" spans="2:13" ht="18" thickBot="1" x14ac:dyDescent="0.45">
      <c r="B9" s="18">
        <f t="shared" si="3"/>
        <v>0.47916666666666663</v>
      </c>
      <c r="C9" s="3">
        <f t="shared" si="4"/>
        <v>0.48263888888888884</v>
      </c>
      <c r="D9" s="5" t="s">
        <v>46</v>
      </c>
      <c r="E9" s="5" t="s">
        <v>20</v>
      </c>
      <c r="F9" s="6" t="s">
        <v>4</v>
      </c>
      <c r="H9" s="47"/>
      <c r="I9" s="47">
        <v>5</v>
      </c>
      <c r="J9" s="47">
        <f t="shared" si="0"/>
        <v>5</v>
      </c>
      <c r="K9" s="48" t="s">
        <v>87</v>
      </c>
      <c r="L9" s="49">
        <f t="shared" si="1"/>
        <v>3.4722222222222099E-3</v>
      </c>
      <c r="M9" s="47" t="b">
        <f t="shared" si="2"/>
        <v>1</v>
      </c>
    </row>
    <row r="10" spans="2:13" ht="18" thickBot="1" x14ac:dyDescent="0.45">
      <c r="B10" s="18">
        <f t="shared" si="3"/>
        <v>0.48263888888888884</v>
      </c>
      <c r="C10" s="3">
        <f t="shared" si="4"/>
        <v>0.50208333333333333</v>
      </c>
      <c r="D10" s="8"/>
      <c r="E10" s="8"/>
      <c r="F10" s="10" t="s">
        <v>5</v>
      </c>
      <c r="H10" s="47">
        <v>7</v>
      </c>
      <c r="I10" s="47">
        <v>4</v>
      </c>
      <c r="J10" s="47">
        <f t="shared" si="0"/>
        <v>28</v>
      </c>
      <c r="K10" s="48">
        <v>1.9444444444444445E-2</v>
      </c>
      <c r="L10" s="49">
        <f t="shared" si="1"/>
        <v>1.9444444444444486E-2</v>
      </c>
      <c r="M10" s="47" t="b">
        <f t="shared" si="2"/>
        <v>1</v>
      </c>
    </row>
    <row r="11" spans="2:13" ht="18" thickBot="1" x14ac:dyDescent="0.45">
      <c r="B11" s="18">
        <f t="shared" si="3"/>
        <v>0.50208333333333333</v>
      </c>
      <c r="C11" s="3">
        <f t="shared" si="4"/>
        <v>0.50555555555555554</v>
      </c>
      <c r="D11" s="5" t="s">
        <v>46</v>
      </c>
      <c r="E11" s="7" t="s">
        <v>21</v>
      </c>
      <c r="F11" s="10" t="s">
        <v>4</v>
      </c>
      <c r="H11" s="47"/>
      <c r="I11" s="47">
        <v>5</v>
      </c>
      <c r="J11" s="47">
        <f t="shared" si="0"/>
        <v>5</v>
      </c>
      <c r="K11" s="48" t="s">
        <v>87</v>
      </c>
      <c r="L11" s="49">
        <f t="shared" si="1"/>
        <v>3.4722222222222099E-3</v>
      </c>
      <c r="M11" s="47" t="b">
        <f t="shared" si="2"/>
        <v>1</v>
      </c>
    </row>
    <row r="12" spans="2:13" ht="18" thickBot="1" x14ac:dyDescent="0.45">
      <c r="B12" s="18">
        <f t="shared" si="3"/>
        <v>0.50555555555555554</v>
      </c>
      <c r="C12" s="3">
        <f t="shared" si="4"/>
        <v>0.52500000000000002</v>
      </c>
      <c r="D12" s="5"/>
      <c r="E12" s="8"/>
      <c r="F12" s="10" t="s">
        <v>5</v>
      </c>
      <c r="H12" s="47">
        <v>7</v>
      </c>
      <c r="I12" s="47">
        <v>4</v>
      </c>
      <c r="J12" s="47">
        <f t="shared" si="0"/>
        <v>28</v>
      </c>
      <c r="K12" s="48">
        <v>1.9444444444444445E-2</v>
      </c>
      <c r="L12" s="49">
        <f t="shared" si="1"/>
        <v>1.9444444444444486E-2</v>
      </c>
      <c r="M12" s="47" t="b">
        <f t="shared" si="2"/>
        <v>1</v>
      </c>
    </row>
    <row r="13" spans="2:13" ht="18" thickBot="1" x14ac:dyDescent="0.45">
      <c r="B13" s="18">
        <f t="shared" si="3"/>
        <v>0.52500000000000002</v>
      </c>
      <c r="C13" s="3">
        <f t="shared" si="4"/>
        <v>0.54583333333333339</v>
      </c>
      <c r="D13" s="52" t="s">
        <v>34</v>
      </c>
      <c r="E13" s="53"/>
      <c r="F13" s="54"/>
      <c r="H13" s="47"/>
      <c r="I13" s="47">
        <v>30</v>
      </c>
      <c r="J13" s="47">
        <f t="shared" si="0"/>
        <v>30</v>
      </c>
      <c r="K13" s="48">
        <v>2.0833333333333332E-2</v>
      </c>
      <c r="L13" s="49">
        <f t="shared" si="1"/>
        <v>2.083333333333337E-2</v>
      </c>
      <c r="M13" s="47" t="b">
        <f t="shared" si="2"/>
        <v>1</v>
      </c>
    </row>
    <row r="14" spans="2:13" ht="18" thickBot="1" x14ac:dyDescent="0.45">
      <c r="B14" s="18">
        <f t="shared" si="3"/>
        <v>0.54583333333333339</v>
      </c>
      <c r="C14" s="3">
        <f t="shared" si="4"/>
        <v>0.5493055555555556</v>
      </c>
      <c r="D14" s="5" t="s">
        <v>46</v>
      </c>
      <c r="E14" s="7" t="s">
        <v>22</v>
      </c>
      <c r="F14" s="10" t="s">
        <v>4</v>
      </c>
      <c r="H14" s="47"/>
      <c r="I14" s="47">
        <v>5</v>
      </c>
      <c r="J14" s="47">
        <f t="shared" si="0"/>
        <v>5</v>
      </c>
      <c r="K14" s="48" t="s">
        <v>87</v>
      </c>
      <c r="L14" s="49">
        <f t="shared" si="1"/>
        <v>3.4722222222222099E-3</v>
      </c>
      <c r="M14" s="47" t="b">
        <f t="shared" si="2"/>
        <v>1</v>
      </c>
    </row>
    <row r="15" spans="2:13" ht="18" thickBot="1" x14ac:dyDescent="0.45">
      <c r="B15" s="18">
        <f t="shared" si="3"/>
        <v>0.5493055555555556</v>
      </c>
      <c r="C15" s="3">
        <f t="shared" si="4"/>
        <v>0.56875000000000009</v>
      </c>
      <c r="D15" s="8"/>
      <c r="E15" s="8"/>
      <c r="F15" s="10" t="s">
        <v>5</v>
      </c>
      <c r="H15" s="47">
        <v>7</v>
      </c>
      <c r="I15" s="47">
        <v>4</v>
      </c>
      <c r="J15" s="47">
        <f t="shared" si="0"/>
        <v>28</v>
      </c>
      <c r="K15" s="48">
        <v>1.9444444444444445E-2</v>
      </c>
      <c r="L15" s="49">
        <f t="shared" si="1"/>
        <v>1.9444444444444486E-2</v>
      </c>
      <c r="M15" s="47" t="b">
        <f t="shared" si="2"/>
        <v>1</v>
      </c>
    </row>
    <row r="16" spans="2:13" ht="18" thickBot="1" x14ac:dyDescent="0.45">
      <c r="B16" s="18">
        <f t="shared" si="3"/>
        <v>0.56875000000000009</v>
      </c>
      <c r="C16" s="3">
        <f t="shared" si="4"/>
        <v>0.5722222222222223</v>
      </c>
      <c r="D16" s="5" t="s">
        <v>46</v>
      </c>
      <c r="E16" s="7" t="s">
        <v>23</v>
      </c>
      <c r="F16" s="10" t="s">
        <v>4</v>
      </c>
      <c r="H16" s="47"/>
      <c r="I16" s="47">
        <v>5</v>
      </c>
      <c r="J16" s="47">
        <f t="shared" si="0"/>
        <v>5</v>
      </c>
      <c r="K16" s="48" t="s">
        <v>87</v>
      </c>
      <c r="L16" s="49">
        <f t="shared" si="1"/>
        <v>3.4722222222222099E-3</v>
      </c>
      <c r="M16" s="47" t="b">
        <f t="shared" si="2"/>
        <v>1</v>
      </c>
    </row>
    <row r="17" spans="2:13" ht="18" thickBot="1" x14ac:dyDescent="0.45">
      <c r="B17" s="18">
        <f t="shared" si="3"/>
        <v>0.5722222222222223</v>
      </c>
      <c r="C17" s="3">
        <f t="shared" si="4"/>
        <v>0.59166666666666679</v>
      </c>
      <c r="D17" s="8"/>
      <c r="E17" s="8"/>
      <c r="F17" s="10" t="s">
        <v>5</v>
      </c>
      <c r="H17" s="47">
        <v>7</v>
      </c>
      <c r="I17" s="47">
        <v>4</v>
      </c>
      <c r="J17" s="47">
        <f t="shared" si="0"/>
        <v>28</v>
      </c>
      <c r="K17" s="48">
        <v>1.9444444444444445E-2</v>
      </c>
      <c r="L17" s="49">
        <f t="shared" si="1"/>
        <v>1.9444444444444486E-2</v>
      </c>
      <c r="M17" s="47" t="b">
        <f t="shared" si="2"/>
        <v>1</v>
      </c>
    </row>
    <row r="18" spans="2:13" ht="18" thickBot="1" x14ac:dyDescent="0.45">
      <c r="B18" s="18">
        <f t="shared" si="3"/>
        <v>0.59166666666666679</v>
      </c>
      <c r="C18" s="3">
        <f t="shared" si="4"/>
        <v>0.60277777777777786</v>
      </c>
      <c r="D18" s="52" t="s">
        <v>34</v>
      </c>
      <c r="E18" s="53"/>
      <c r="F18" s="54"/>
      <c r="H18" s="47"/>
      <c r="I18" s="47">
        <v>16</v>
      </c>
      <c r="J18" s="47">
        <f t="shared" si="0"/>
        <v>16</v>
      </c>
      <c r="K18" s="48">
        <v>1.1111111111111112E-2</v>
      </c>
      <c r="L18" s="49">
        <f t="shared" si="1"/>
        <v>1.1111111111111072E-2</v>
      </c>
      <c r="M18" s="47" t="b">
        <f t="shared" si="2"/>
        <v>1</v>
      </c>
    </row>
    <row r="19" spans="2:13" ht="18" thickBot="1" x14ac:dyDescent="0.45">
      <c r="B19" s="18">
        <f t="shared" si="3"/>
        <v>0.60277777777777786</v>
      </c>
      <c r="C19" s="3">
        <f t="shared" si="4"/>
        <v>0.60625000000000007</v>
      </c>
      <c r="D19" s="7" t="s">
        <v>85</v>
      </c>
      <c r="E19" s="7" t="s">
        <v>62</v>
      </c>
      <c r="F19" s="10" t="s">
        <v>4</v>
      </c>
      <c r="H19" s="47"/>
      <c r="I19" s="47">
        <v>5</v>
      </c>
      <c r="J19" s="47">
        <f t="shared" si="0"/>
        <v>5</v>
      </c>
      <c r="K19" s="48" t="s">
        <v>87</v>
      </c>
      <c r="L19" s="49">
        <f t="shared" si="1"/>
        <v>3.4722222222222099E-3</v>
      </c>
      <c r="M19" s="47" t="b">
        <f t="shared" si="2"/>
        <v>1</v>
      </c>
    </row>
    <row r="20" spans="2:13" ht="18" thickBot="1" x14ac:dyDescent="0.45">
      <c r="B20" s="18">
        <f t="shared" si="3"/>
        <v>0.60625000000000007</v>
      </c>
      <c r="C20" s="3">
        <f t="shared" si="4"/>
        <v>0.62013888888888891</v>
      </c>
      <c r="D20" s="8"/>
      <c r="E20" s="8"/>
      <c r="F20" s="10" t="s">
        <v>5</v>
      </c>
      <c r="H20" s="47">
        <v>5</v>
      </c>
      <c r="I20" s="47">
        <v>4</v>
      </c>
      <c r="J20" s="47">
        <f t="shared" si="0"/>
        <v>20</v>
      </c>
      <c r="K20" s="48">
        <v>1.3888888888888888E-2</v>
      </c>
      <c r="L20" s="49">
        <f t="shared" si="1"/>
        <v>1.388888888888884E-2</v>
      </c>
      <c r="M20" s="47" t="b">
        <f t="shared" si="2"/>
        <v>1</v>
      </c>
    </row>
    <row r="21" spans="2:13" ht="18" thickBot="1" x14ac:dyDescent="0.45">
      <c r="B21" s="18">
        <f t="shared" si="3"/>
        <v>0.62013888888888891</v>
      </c>
      <c r="C21" s="3">
        <f t="shared" si="4"/>
        <v>0.62361111111111112</v>
      </c>
      <c r="D21" s="7" t="s">
        <v>58</v>
      </c>
      <c r="E21" s="7" t="s">
        <v>91</v>
      </c>
      <c r="F21" s="10" t="s">
        <v>4</v>
      </c>
      <c r="H21" s="47"/>
      <c r="I21" s="47">
        <v>5</v>
      </c>
      <c r="J21" s="47">
        <f t="shared" si="0"/>
        <v>5</v>
      </c>
      <c r="K21" s="48" t="s">
        <v>87</v>
      </c>
      <c r="L21" s="49">
        <f t="shared" si="1"/>
        <v>3.4722222222222099E-3</v>
      </c>
      <c r="M21" s="47" t="b">
        <f t="shared" si="2"/>
        <v>1</v>
      </c>
    </row>
    <row r="22" spans="2:13" ht="18" thickBot="1" x14ac:dyDescent="0.45">
      <c r="B22" s="18">
        <f t="shared" si="3"/>
        <v>0.62361111111111112</v>
      </c>
      <c r="C22" s="3">
        <f t="shared" si="4"/>
        <v>0.63472222222222219</v>
      </c>
      <c r="D22" s="8"/>
      <c r="E22" s="8"/>
      <c r="F22" s="10" t="s">
        <v>5</v>
      </c>
      <c r="H22" s="47">
        <v>4</v>
      </c>
      <c r="I22" s="47">
        <v>4</v>
      </c>
      <c r="J22" s="47">
        <f t="shared" si="0"/>
        <v>16</v>
      </c>
      <c r="K22" s="48">
        <v>1.1111111111111112E-2</v>
      </c>
      <c r="L22" s="49">
        <f t="shared" si="1"/>
        <v>1.1111111111111072E-2</v>
      </c>
      <c r="M22" s="47" t="b">
        <f t="shared" si="2"/>
        <v>1</v>
      </c>
    </row>
    <row r="23" spans="2:13" ht="18" thickBot="1" x14ac:dyDescent="0.45">
      <c r="B23" s="18">
        <f t="shared" si="3"/>
        <v>0.63472222222222219</v>
      </c>
      <c r="C23" s="3">
        <f t="shared" si="4"/>
        <v>0.6381944444444444</v>
      </c>
      <c r="D23" s="7" t="s">
        <v>59</v>
      </c>
      <c r="E23" s="7" t="s">
        <v>92</v>
      </c>
      <c r="F23" s="10" t="s">
        <v>4</v>
      </c>
      <c r="H23" s="47"/>
      <c r="I23" s="47">
        <v>5</v>
      </c>
      <c r="J23" s="47">
        <f t="shared" si="0"/>
        <v>5</v>
      </c>
      <c r="K23" s="48" t="s">
        <v>87</v>
      </c>
      <c r="L23" s="49">
        <f t="shared" si="1"/>
        <v>3.4722222222222099E-3</v>
      </c>
      <c r="M23" s="47" t="b">
        <f t="shared" si="2"/>
        <v>1</v>
      </c>
    </row>
    <row r="24" spans="2:13" ht="18" thickBot="1" x14ac:dyDescent="0.45">
      <c r="B24" s="18">
        <f t="shared" si="3"/>
        <v>0.6381944444444444</v>
      </c>
      <c r="C24" s="3">
        <f t="shared" si="4"/>
        <v>0.65486111111111112</v>
      </c>
      <c r="D24" s="9"/>
      <c r="E24" s="9"/>
      <c r="F24" s="11" t="s">
        <v>5</v>
      </c>
      <c r="H24" s="47">
        <v>6</v>
      </c>
      <c r="I24" s="47">
        <v>4</v>
      </c>
      <c r="J24" s="47">
        <f t="shared" si="0"/>
        <v>24</v>
      </c>
      <c r="K24" s="48">
        <v>1.6666666666666666E-2</v>
      </c>
      <c r="L24" s="49">
        <f t="shared" si="1"/>
        <v>1.6666666666666718E-2</v>
      </c>
      <c r="M24" s="47" t="b">
        <f t="shared" si="2"/>
        <v>1</v>
      </c>
    </row>
    <row r="25" spans="2:13" ht="16.5" customHeight="1" thickBot="1" x14ac:dyDescent="0.45">
      <c r="B25" s="18">
        <f t="shared" si="3"/>
        <v>0.65486111111111112</v>
      </c>
      <c r="C25" s="3">
        <f t="shared" si="4"/>
        <v>0.66597222222222219</v>
      </c>
      <c r="D25" s="52" t="s">
        <v>34</v>
      </c>
      <c r="E25" s="53"/>
      <c r="F25" s="54"/>
      <c r="H25" s="47"/>
      <c r="I25" s="47">
        <v>16</v>
      </c>
      <c r="J25" s="47">
        <f t="shared" si="0"/>
        <v>16</v>
      </c>
      <c r="K25" s="48">
        <v>1.1111111111111112E-2</v>
      </c>
      <c r="L25" s="49">
        <f t="shared" si="1"/>
        <v>1.1111111111111072E-2</v>
      </c>
      <c r="M25" s="47" t="b">
        <f t="shared" si="2"/>
        <v>1</v>
      </c>
    </row>
    <row r="26" spans="2:13" ht="18" thickBot="1" x14ac:dyDescent="0.45">
      <c r="B26" s="18">
        <f t="shared" si="3"/>
        <v>0.66597222222222219</v>
      </c>
      <c r="C26" s="3">
        <f t="shared" si="4"/>
        <v>0.6694444444444444</v>
      </c>
      <c r="D26" s="7" t="s">
        <v>89</v>
      </c>
      <c r="E26" s="7" t="s">
        <v>36</v>
      </c>
      <c r="F26" s="10" t="s">
        <v>4</v>
      </c>
      <c r="H26" s="47"/>
      <c r="I26" s="47">
        <v>5</v>
      </c>
      <c r="J26" s="47">
        <f t="shared" si="0"/>
        <v>5</v>
      </c>
      <c r="K26" s="48" t="s">
        <v>87</v>
      </c>
      <c r="L26" s="49">
        <f t="shared" si="1"/>
        <v>3.4722222222222099E-3</v>
      </c>
      <c r="M26" s="47" t="b">
        <f t="shared" si="2"/>
        <v>1</v>
      </c>
    </row>
    <row r="27" spans="2:13" ht="18" thickBot="1" x14ac:dyDescent="0.45">
      <c r="B27" s="18">
        <f t="shared" si="3"/>
        <v>0.6694444444444444</v>
      </c>
      <c r="C27" s="3">
        <f t="shared" si="4"/>
        <v>0.68888888888888888</v>
      </c>
      <c r="D27" s="8"/>
      <c r="E27" s="8"/>
      <c r="F27" s="10" t="s">
        <v>5</v>
      </c>
      <c r="H27" s="47">
        <v>7</v>
      </c>
      <c r="I27" s="47">
        <v>4</v>
      </c>
      <c r="J27" s="47">
        <f t="shared" si="0"/>
        <v>28</v>
      </c>
      <c r="K27" s="48">
        <v>1.9444444444444445E-2</v>
      </c>
      <c r="L27" s="49">
        <f t="shared" si="1"/>
        <v>1.9444444444444486E-2</v>
      </c>
      <c r="M27" s="47" t="b">
        <f t="shared" si="2"/>
        <v>1</v>
      </c>
    </row>
    <row r="28" spans="2:13" ht="18" thickBot="1" x14ac:dyDescent="0.45">
      <c r="B28" s="18">
        <f t="shared" si="3"/>
        <v>0.68888888888888888</v>
      </c>
      <c r="C28" s="3">
        <f t="shared" si="4"/>
        <v>0.69236111111111109</v>
      </c>
      <c r="D28" s="7" t="s">
        <v>89</v>
      </c>
      <c r="E28" s="7" t="s">
        <v>37</v>
      </c>
      <c r="F28" s="10" t="s">
        <v>4</v>
      </c>
      <c r="H28" s="47"/>
      <c r="I28" s="47">
        <v>5</v>
      </c>
      <c r="J28" s="47">
        <f t="shared" si="0"/>
        <v>5</v>
      </c>
      <c r="K28" s="48" t="s">
        <v>87</v>
      </c>
      <c r="L28" s="49">
        <f t="shared" si="1"/>
        <v>3.4722222222222099E-3</v>
      </c>
      <c r="M28" s="47" t="b">
        <f t="shared" si="2"/>
        <v>1</v>
      </c>
    </row>
    <row r="29" spans="2:13" ht="18" thickBot="1" x14ac:dyDescent="0.45">
      <c r="B29" s="18">
        <f t="shared" si="3"/>
        <v>0.69236111111111109</v>
      </c>
      <c r="C29" s="3">
        <f t="shared" si="4"/>
        <v>0.71180555555555558</v>
      </c>
      <c r="D29" s="8"/>
      <c r="E29" s="8"/>
      <c r="F29" s="10" t="s">
        <v>5</v>
      </c>
      <c r="H29" s="47">
        <v>7</v>
      </c>
      <c r="I29" s="47">
        <v>4</v>
      </c>
      <c r="J29" s="47">
        <f t="shared" si="0"/>
        <v>28</v>
      </c>
      <c r="K29" s="48">
        <v>1.9444444444444445E-2</v>
      </c>
      <c r="L29" s="49">
        <f t="shared" si="1"/>
        <v>1.9444444444444486E-2</v>
      </c>
      <c r="M29" s="47" t="b">
        <f t="shared" si="2"/>
        <v>1</v>
      </c>
    </row>
    <row r="30" spans="2:13" ht="18" thickBot="1" x14ac:dyDescent="0.45">
      <c r="B30" s="18">
        <f t="shared" si="3"/>
        <v>0.71180555555555558</v>
      </c>
      <c r="C30" s="3">
        <f t="shared" si="4"/>
        <v>0.71527777777777779</v>
      </c>
      <c r="D30" s="7" t="s">
        <v>89</v>
      </c>
      <c r="E30" s="7" t="s">
        <v>38</v>
      </c>
      <c r="F30" s="10" t="s">
        <v>4</v>
      </c>
      <c r="H30" s="47"/>
      <c r="I30" s="47">
        <v>5</v>
      </c>
      <c r="J30" s="47">
        <f t="shared" si="0"/>
        <v>5</v>
      </c>
      <c r="K30" s="48" t="s">
        <v>87</v>
      </c>
      <c r="L30" s="49">
        <f t="shared" si="1"/>
        <v>3.4722222222222099E-3</v>
      </c>
      <c r="M30" s="47" t="b">
        <f t="shared" si="2"/>
        <v>1</v>
      </c>
    </row>
    <row r="31" spans="2:13" ht="18" thickBot="1" x14ac:dyDescent="0.45">
      <c r="B31" s="18">
        <f t="shared" si="3"/>
        <v>0.71527777777777779</v>
      </c>
      <c r="C31" s="3">
        <f t="shared" si="4"/>
        <v>0.73472222222222228</v>
      </c>
      <c r="D31" s="8"/>
      <c r="E31" s="8"/>
      <c r="F31" s="10" t="s">
        <v>5</v>
      </c>
      <c r="H31" s="47">
        <v>7</v>
      </c>
      <c r="I31" s="47">
        <v>4</v>
      </c>
      <c r="J31" s="47">
        <f t="shared" si="0"/>
        <v>28</v>
      </c>
      <c r="K31" s="48">
        <v>1.9444444444444445E-2</v>
      </c>
      <c r="L31" s="49">
        <f t="shared" si="1"/>
        <v>1.9444444444444486E-2</v>
      </c>
      <c r="M31" s="47" t="b">
        <f t="shared" si="2"/>
        <v>1</v>
      </c>
    </row>
    <row r="32" spans="2:13" ht="18" thickBot="1" x14ac:dyDescent="0.45">
      <c r="B32" s="18">
        <f t="shared" si="3"/>
        <v>0.73472222222222228</v>
      </c>
      <c r="C32" s="3">
        <f t="shared" si="4"/>
        <v>0.74583333333333335</v>
      </c>
      <c r="D32" s="55" t="s">
        <v>6</v>
      </c>
      <c r="E32" s="56"/>
      <c r="F32" s="57"/>
      <c r="H32" s="47"/>
      <c r="I32" s="47">
        <v>16</v>
      </c>
      <c r="J32" s="47">
        <f t="shared" si="0"/>
        <v>16</v>
      </c>
      <c r="K32" s="48">
        <v>1.1111111111111112E-2</v>
      </c>
      <c r="L32" s="49">
        <f t="shared" si="1"/>
        <v>1.1111111111111072E-2</v>
      </c>
      <c r="M32" s="47" t="b">
        <f t="shared" si="2"/>
        <v>1</v>
      </c>
    </row>
    <row r="33" spans="2:13" ht="18" thickBot="1" x14ac:dyDescent="0.45">
      <c r="B33" s="18">
        <f t="shared" si="3"/>
        <v>0.74583333333333335</v>
      </c>
      <c r="C33" s="3">
        <f t="shared" si="4"/>
        <v>0.74930555555555556</v>
      </c>
      <c r="D33" s="7" t="s">
        <v>89</v>
      </c>
      <c r="E33" s="7" t="s">
        <v>39</v>
      </c>
      <c r="F33" s="10" t="s">
        <v>4</v>
      </c>
      <c r="H33" s="47"/>
      <c r="I33" s="47">
        <v>5</v>
      </c>
      <c r="J33" s="47">
        <f t="shared" si="0"/>
        <v>5</v>
      </c>
      <c r="K33" s="48" t="s">
        <v>87</v>
      </c>
      <c r="L33" s="49">
        <f t="shared" si="1"/>
        <v>3.4722222222222099E-3</v>
      </c>
      <c r="M33" s="47" t="b">
        <f t="shared" si="2"/>
        <v>1</v>
      </c>
    </row>
    <row r="34" spans="2:13" ht="18" thickBot="1" x14ac:dyDescent="0.45">
      <c r="B34" s="18">
        <f t="shared" si="3"/>
        <v>0.74930555555555556</v>
      </c>
      <c r="C34" s="3">
        <f t="shared" si="4"/>
        <v>0.76875000000000004</v>
      </c>
      <c r="D34" s="8"/>
      <c r="E34" s="8"/>
      <c r="F34" s="10" t="s">
        <v>5</v>
      </c>
      <c r="H34" s="47">
        <v>7</v>
      </c>
      <c r="I34" s="47">
        <v>4</v>
      </c>
      <c r="J34" s="47">
        <f t="shared" si="0"/>
        <v>28</v>
      </c>
      <c r="K34" s="48">
        <v>1.9444444444444445E-2</v>
      </c>
      <c r="L34" s="49">
        <f t="shared" si="1"/>
        <v>1.9444444444444486E-2</v>
      </c>
      <c r="M34" s="47" t="b">
        <f t="shared" si="2"/>
        <v>1</v>
      </c>
    </row>
    <row r="35" spans="2:13" ht="18" thickBot="1" x14ac:dyDescent="0.45">
      <c r="B35" s="18">
        <f t="shared" si="3"/>
        <v>0.76875000000000004</v>
      </c>
      <c r="C35" s="3">
        <f t="shared" si="4"/>
        <v>0.77222222222222225</v>
      </c>
      <c r="D35" s="7" t="s">
        <v>89</v>
      </c>
      <c r="E35" s="7" t="s">
        <v>40</v>
      </c>
      <c r="F35" s="10" t="s">
        <v>4</v>
      </c>
      <c r="H35" s="47"/>
      <c r="I35" s="47">
        <v>5</v>
      </c>
      <c r="J35" s="47">
        <f t="shared" si="0"/>
        <v>5</v>
      </c>
      <c r="K35" s="48" t="s">
        <v>87</v>
      </c>
      <c r="L35" s="49">
        <f t="shared" si="1"/>
        <v>3.4722222222222099E-3</v>
      </c>
      <c r="M35" s="47" t="b">
        <f t="shared" si="2"/>
        <v>1</v>
      </c>
    </row>
    <row r="36" spans="2:13" ht="18" thickBot="1" x14ac:dyDescent="0.45">
      <c r="B36" s="18">
        <f t="shared" si="3"/>
        <v>0.77222222222222225</v>
      </c>
      <c r="C36" s="3">
        <f t="shared" si="4"/>
        <v>0.79166666666666674</v>
      </c>
      <c r="D36" s="8"/>
      <c r="E36" s="8"/>
      <c r="F36" s="10" t="s">
        <v>5</v>
      </c>
      <c r="H36" s="47">
        <v>7</v>
      </c>
      <c r="I36" s="47">
        <v>4</v>
      </c>
      <c r="J36" s="47">
        <f t="shared" si="0"/>
        <v>28</v>
      </c>
      <c r="K36" s="48">
        <v>1.9444444444444445E-2</v>
      </c>
      <c r="L36" s="49">
        <f t="shared" si="1"/>
        <v>1.9444444444444486E-2</v>
      </c>
      <c r="M36" s="47" t="b">
        <f t="shared" si="2"/>
        <v>1</v>
      </c>
    </row>
    <row r="37" spans="2:13" ht="18" thickBot="1" x14ac:dyDescent="0.45">
      <c r="B37" s="18">
        <f t="shared" si="3"/>
        <v>0.79166666666666674</v>
      </c>
      <c r="C37" s="3">
        <f t="shared" si="4"/>
        <v>0.79513888888888895</v>
      </c>
      <c r="D37" s="7" t="s">
        <v>89</v>
      </c>
      <c r="E37" s="7" t="s">
        <v>156</v>
      </c>
      <c r="F37" s="10" t="s">
        <v>4</v>
      </c>
      <c r="H37" s="47"/>
      <c r="I37" s="47">
        <v>5</v>
      </c>
      <c r="J37" s="47">
        <f t="shared" si="0"/>
        <v>5</v>
      </c>
      <c r="K37" s="48" t="s">
        <v>87</v>
      </c>
      <c r="L37" s="49">
        <f t="shared" si="1"/>
        <v>3.4722222222222099E-3</v>
      </c>
      <c r="M37" s="47" t="b">
        <f t="shared" si="2"/>
        <v>1</v>
      </c>
    </row>
    <row r="38" spans="2:13" ht="18" thickBot="1" x14ac:dyDescent="0.45">
      <c r="B38" s="18">
        <f t="shared" si="3"/>
        <v>0.79513888888888895</v>
      </c>
      <c r="C38" s="3">
        <f t="shared" si="4"/>
        <v>0.81458333333333344</v>
      </c>
      <c r="D38" s="8"/>
      <c r="E38" s="8"/>
      <c r="F38" s="10" t="s">
        <v>5</v>
      </c>
      <c r="H38" s="47">
        <v>7</v>
      </c>
      <c r="I38" s="47">
        <v>4</v>
      </c>
      <c r="J38" s="47">
        <f t="shared" si="0"/>
        <v>28</v>
      </c>
      <c r="K38" s="48">
        <v>1.9444444444444445E-2</v>
      </c>
      <c r="L38" s="49">
        <f t="shared" si="1"/>
        <v>1.9444444444444486E-2</v>
      </c>
      <c r="M38" s="47"/>
    </row>
    <row r="39" spans="2:13" x14ac:dyDescent="0.4">
      <c r="H39" s="47"/>
      <c r="I39" s="47"/>
      <c r="J39" s="47"/>
      <c r="K39" s="47"/>
      <c r="L39" s="47"/>
      <c r="M39" s="47"/>
    </row>
    <row r="40" spans="2:13" x14ac:dyDescent="0.4">
      <c r="H40" s="47"/>
      <c r="I40" s="47"/>
      <c r="J40" s="47"/>
      <c r="K40" s="47" t="s">
        <v>151</v>
      </c>
      <c r="L40" s="47"/>
      <c r="M40" s="47"/>
    </row>
    <row r="41" spans="2:13" x14ac:dyDescent="0.4">
      <c r="H41" s="47"/>
      <c r="I41" s="47"/>
      <c r="J41" s="47"/>
      <c r="K41" s="47"/>
      <c r="L41" s="47"/>
      <c r="M41" s="47"/>
    </row>
    <row r="42" spans="2:13" x14ac:dyDescent="0.4">
      <c r="H42" s="47"/>
      <c r="I42" s="47"/>
      <c r="J42" s="47"/>
      <c r="K42" s="47"/>
      <c r="L42" s="47"/>
      <c r="M42" s="47"/>
    </row>
    <row r="43" spans="2:13" x14ac:dyDescent="0.4">
      <c r="H43" s="47"/>
      <c r="I43" s="47"/>
      <c r="J43" s="47"/>
      <c r="K43" s="47"/>
      <c r="L43" s="47"/>
      <c r="M43" s="47"/>
    </row>
    <row r="44" spans="2:13" x14ac:dyDescent="0.4">
      <c r="H44" s="47"/>
      <c r="I44" s="47"/>
      <c r="J44" s="47"/>
      <c r="K44" s="47"/>
      <c r="L44" s="47"/>
      <c r="M44" s="47"/>
    </row>
    <row r="45" spans="2:13" x14ac:dyDescent="0.4">
      <c r="H45" s="47"/>
      <c r="I45" s="47"/>
      <c r="J45" s="47"/>
      <c r="K45" s="47"/>
      <c r="L45" s="47"/>
      <c r="M45" s="47"/>
    </row>
    <row r="46" spans="2:13" x14ac:dyDescent="0.4">
      <c r="H46" s="47"/>
      <c r="I46" s="47"/>
      <c r="J46" s="47"/>
      <c r="K46" s="47"/>
      <c r="L46" s="47"/>
      <c r="M46" s="47"/>
    </row>
    <row r="47" spans="2:13" x14ac:dyDescent="0.4">
      <c r="H47" s="47"/>
      <c r="I47" s="47"/>
      <c r="J47" s="47"/>
      <c r="K47" s="47"/>
      <c r="L47" s="47"/>
      <c r="M47" s="47"/>
    </row>
    <row r="48" spans="2:13" x14ac:dyDescent="0.4">
      <c r="H48" s="47"/>
      <c r="I48" s="47"/>
      <c r="J48" s="47"/>
      <c r="K48" s="47"/>
      <c r="L48" s="47"/>
      <c r="M48" s="47"/>
    </row>
    <row r="49" spans="8:13" x14ac:dyDescent="0.4">
      <c r="H49" s="47"/>
      <c r="I49" s="47"/>
      <c r="J49" s="47"/>
      <c r="K49" s="47"/>
      <c r="L49" s="47"/>
      <c r="M49" s="47"/>
    </row>
    <row r="50" spans="8:13" x14ac:dyDescent="0.4">
      <c r="H50" s="47"/>
      <c r="I50" s="47"/>
      <c r="J50" s="47"/>
      <c r="K50" s="47"/>
      <c r="L50" s="47"/>
      <c r="M50" s="47"/>
    </row>
    <row r="51" spans="8:13" x14ac:dyDescent="0.4">
      <c r="H51" s="47"/>
      <c r="I51" s="47"/>
      <c r="J51" s="47"/>
      <c r="K51" s="47"/>
      <c r="L51" s="47"/>
      <c r="M51" s="47"/>
    </row>
    <row r="52" spans="8:13" x14ac:dyDescent="0.4">
      <c r="H52" s="47"/>
      <c r="I52" s="47"/>
      <c r="J52" s="47"/>
      <c r="K52" s="47"/>
      <c r="L52" s="47"/>
      <c r="M52" s="47"/>
    </row>
    <row r="53" spans="8:13" x14ac:dyDescent="0.4">
      <c r="H53" s="47"/>
      <c r="I53" s="47"/>
      <c r="J53" s="47"/>
      <c r="K53" s="47"/>
      <c r="L53" s="47"/>
      <c r="M53" s="47"/>
    </row>
    <row r="54" spans="8:13" x14ac:dyDescent="0.4">
      <c r="H54" s="47"/>
      <c r="I54" s="47"/>
      <c r="J54" s="47"/>
      <c r="K54" s="47"/>
      <c r="L54" s="47"/>
      <c r="M54" s="47"/>
    </row>
    <row r="55" spans="8:13" x14ac:dyDescent="0.4">
      <c r="H55" s="47"/>
      <c r="I55" s="47"/>
      <c r="J55" s="47"/>
      <c r="K55" s="47"/>
      <c r="L55" s="47"/>
      <c r="M55" s="47"/>
    </row>
    <row r="56" spans="8:13" x14ac:dyDescent="0.4">
      <c r="H56" s="47"/>
      <c r="I56" s="47"/>
      <c r="J56" s="47"/>
      <c r="K56" s="47"/>
      <c r="L56" s="47"/>
      <c r="M56" s="47"/>
    </row>
    <row r="57" spans="8:13" x14ac:dyDescent="0.4">
      <c r="H57" s="47"/>
      <c r="I57" s="47"/>
      <c r="J57" s="47"/>
      <c r="K57" s="47"/>
      <c r="L57" s="47"/>
      <c r="M57" s="47"/>
    </row>
    <row r="58" spans="8:13" x14ac:dyDescent="0.4">
      <c r="H58" s="47"/>
      <c r="I58" s="47"/>
      <c r="J58" s="47"/>
      <c r="K58" s="47"/>
      <c r="L58" s="47"/>
      <c r="M58" s="47"/>
    </row>
    <row r="59" spans="8:13" x14ac:dyDescent="0.4">
      <c r="H59" s="47"/>
      <c r="I59" s="47"/>
      <c r="J59" s="47"/>
      <c r="K59" s="47"/>
      <c r="L59" s="47"/>
      <c r="M59" s="47"/>
    </row>
    <row r="60" spans="8:13" x14ac:dyDescent="0.4">
      <c r="H60" s="47"/>
      <c r="I60" s="47"/>
      <c r="J60" s="47"/>
      <c r="K60" s="47"/>
      <c r="L60" s="47"/>
      <c r="M60" s="47"/>
    </row>
    <row r="61" spans="8:13" x14ac:dyDescent="0.4">
      <c r="H61" s="47"/>
      <c r="I61" s="47"/>
      <c r="J61" s="47"/>
      <c r="K61" s="47"/>
      <c r="L61" s="47"/>
      <c r="M61" s="47"/>
    </row>
    <row r="62" spans="8:13" x14ac:dyDescent="0.4">
      <c r="H62" s="47"/>
      <c r="I62" s="47"/>
      <c r="J62" s="47"/>
      <c r="K62" s="47"/>
      <c r="L62" s="47"/>
      <c r="M62" s="47"/>
    </row>
    <row r="63" spans="8:13" x14ac:dyDescent="0.4">
      <c r="H63" s="47"/>
      <c r="I63" s="47"/>
      <c r="J63" s="47"/>
      <c r="K63" s="47"/>
      <c r="L63" s="47"/>
      <c r="M63" s="47"/>
    </row>
  </sheetData>
  <mergeCells count="7">
    <mergeCell ref="D25:F25"/>
    <mergeCell ref="D32:F32"/>
    <mergeCell ref="B2:F2"/>
    <mergeCell ref="B3:C3"/>
    <mergeCell ref="D8:F8"/>
    <mergeCell ref="D13:F13"/>
    <mergeCell ref="D18:F18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zoomScale="85" zoomScaleNormal="85" workbookViewId="0">
      <selection activeCell="L17" sqref="L17"/>
    </sheetView>
  </sheetViews>
  <sheetFormatPr defaultRowHeight="17.399999999999999" x14ac:dyDescent="0.4"/>
  <cols>
    <col min="4" max="4" width="22.5" customWidth="1"/>
    <col min="5" max="5" width="25.59765625" customWidth="1"/>
  </cols>
  <sheetData>
    <row r="1" spans="2:13" ht="18" thickBot="1" x14ac:dyDescent="0.45"/>
    <row r="2" spans="2:13" ht="19.8" thickBot="1" x14ac:dyDescent="0.45">
      <c r="B2" s="58" t="s">
        <v>115</v>
      </c>
      <c r="C2" s="59"/>
      <c r="D2" s="59"/>
      <c r="E2" s="59"/>
      <c r="F2" s="60"/>
    </row>
    <row r="3" spans="2:13" ht="18" thickBot="1" x14ac:dyDescent="0.45">
      <c r="B3" s="73" t="s">
        <v>19</v>
      </c>
      <c r="C3" s="74"/>
      <c r="D3" s="12" t="s">
        <v>1</v>
      </c>
      <c r="E3" s="12" t="s">
        <v>2</v>
      </c>
      <c r="F3" s="13" t="s">
        <v>3</v>
      </c>
      <c r="H3" s="50" t="s">
        <v>141</v>
      </c>
      <c r="I3" s="50" t="s">
        <v>142</v>
      </c>
      <c r="J3" s="50" t="s">
        <v>143</v>
      </c>
      <c r="K3" s="51"/>
      <c r="L3" s="50" t="s">
        <v>144</v>
      </c>
      <c r="M3" s="50" t="s">
        <v>145</v>
      </c>
    </row>
    <row r="4" spans="2:13" ht="18" thickBot="1" x14ac:dyDescent="0.45">
      <c r="B4" s="18">
        <v>0.41666666666666669</v>
      </c>
      <c r="C4" s="3">
        <f>B4+K4</f>
        <v>0.4201388888888889</v>
      </c>
      <c r="D4" s="7" t="s">
        <v>80</v>
      </c>
      <c r="E4" s="7" t="s">
        <v>32</v>
      </c>
      <c r="F4" s="10" t="s">
        <v>4</v>
      </c>
      <c r="H4" s="47"/>
      <c r="I4" s="47">
        <v>5</v>
      </c>
      <c r="J4" s="47">
        <f>PRODUCT(H4:I4)</f>
        <v>5</v>
      </c>
      <c r="K4" s="48" t="s">
        <v>87</v>
      </c>
      <c r="L4" s="49">
        <f>C4-B4</f>
        <v>3.4722222222222099E-3</v>
      </c>
      <c r="M4" s="47" t="b">
        <f>C4=B5</f>
        <v>1</v>
      </c>
    </row>
    <row r="5" spans="2:13" ht="18" thickBot="1" x14ac:dyDescent="0.45">
      <c r="B5" s="18">
        <f>C4</f>
        <v>0.4201388888888889</v>
      </c>
      <c r="C5" s="3">
        <f>B5+K5</f>
        <v>0.44791666666666669</v>
      </c>
      <c r="D5" s="8"/>
      <c r="E5" s="8"/>
      <c r="F5" s="10" t="s">
        <v>5</v>
      </c>
      <c r="H5" s="47">
        <v>8</v>
      </c>
      <c r="I5" s="47">
        <v>5</v>
      </c>
      <c r="J5" s="47">
        <f t="shared" ref="J5:J36" si="0">PRODUCT(H5:I5)</f>
        <v>40</v>
      </c>
      <c r="K5" s="48">
        <v>2.7777777777777776E-2</v>
      </c>
      <c r="L5" s="49">
        <f t="shared" ref="L5:L36" si="1">C5-B5</f>
        <v>2.777777777777779E-2</v>
      </c>
      <c r="M5" s="47" t="b">
        <f t="shared" ref="M5:M35" si="2">C5=B6</f>
        <v>1</v>
      </c>
    </row>
    <row r="6" spans="2:13" ht="18" thickBot="1" x14ac:dyDescent="0.45">
      <c r="B6" s="18">
        <f t="shared" ref="B6:B35" si="3">C5</f>
        <v>0.44791666666666669</v>
      </c>
      <c r="C6" s="3">
        <f t="shared" ref="C6:C35" si="4">B6+K6</f>
        <v>0.4513888888888889</v>
      </c>
      <c r="D6" s="7" t="s">
        <v>80</v>
      </c>
      <c r="E6" s="7" t="s">
        <v>33</v>
      </c>
      <c r="F6" s="10" t="s">
        <v>4</v>
      </c>
      <c r="H6" s="47"/>
      <c r="I6" s="47">
        <v>5</v>
      </c>
      <c r="J6" s="47">
        <f t="shared" si="0"/>
        <v>5</v>
      </c>
      <c r="K6" s="48" t="s">
        <v>87</v>
      </c>
      <c r="L6" s="49">
        <f t="shared" si="1"/>
        <v>3.4722222222222099E-3</v>
      </c>
      <c r="M6" s="47" t="b">
        <f t="shared" si="2"/>
        <v>1</v>
      </c>
    </row>
    <row r="7" spans="2:13" ht="18" thickBot="1" x14ac:dyDescent="0.45">
      <c r="B7" s="18">
        <f t="shared" si="3"/>
        <v>0.4513888888888889</v>
      </c>
      <c r="C7" s="3">
        <f t="shared" si="4"/>
        <v>0.47916666666666669</v>
      </c>
      <c r="D7" s="8"/>
      <c r="E7" s="8"/>
      <c r="F7" s="10" t="s">
        <v>5</v>
      </c>
      <c r="H7" s="47">
        <v>8</v>
      </c>
      <c r="I7" s="47">
        <v>5</v>
      </c>
      <c r="J7" s="47">
        <f t="shared" si="0"/>
        <v>40</v>
      </c>
      <c r="K7" s="48">
        <v>2.7777777777777776E-2</v>
      </c>
      <c r="L7" s="49">
        <f t="shared" si="1"/>
        <v>2.777777777777779E-2</v>
      </c>
      <c r="M7" s="47" t="b">
        <f t="shared" si="2"/>
        <v>1</v>
      </c>
    </row>
    <row r="8" spans="2:13" ht="18" thickBot="1" x14ac:dyDescent="0.45">
      <c r="B8" s="18">
        <f t="shared" si="3"/>
        <v>0.47916666666666669</v>
      </c>
      <c r="C8" s="3">
        <f t="shared" si="4"/>
        <v>0.49027777777777781</v>
      </c>
      <c r="D8" s="52" t="s">
        <v>34</v>
      </c>
      <c r="E8" s="53"/>
      <c r="F8" s="54"/>
      <c r="H8" s="47"/>
      <c r="I8" s="47">
        <v>16</v>
      </c>
      <c r="J8" s="47">
        <f t="shared" si="0"/>
        <v>16</v>
      </c>
      <c r="K8" s="48">
        <v>1.1111111111111112E-2</v>
      </c>
      <c r="L8" s="49">
        <f t="shared" si="1"/>
        <v>1.1111111111111127E-2</v>
      </c>
      <c r="M8" s="47" t="b">
        <f t="shared" si="2"/>
        <v>1</v>
      </c>
    </row>
    <row r="9" spans="2:13" ht="18" thickBot="1" x14ac:dyDescent="0.45">
      <c r="B9" s="18">
        <f t="shared" si="3"/>
        <v>0.49027777777777781</v>
      </c>
      <c r="C9" s="3">
        <f t="shared" si="4"/>
        <v>0.49375000000000002</v>
      </c>
      <c r="D9" s="5" t="s">
        <v>81</v>
      </c>
      <c r="E9" s="5" t="s">
        <v>20</v>
      </c>
      <c r="F9" s="6" t="s">
        <v>4</v>
      </c>
      <c r="H9" s="47"/>
      <c r="I9" s="47">
        <v>5</v>
      </c>
      <c r="J9" s="47">
        <f t="shared" si="0"/>
        <v>5</v>
      </c>
      <c r="K9" s="48" t="s">
        <v>87</v>
      </c>
      <c r="L9" s="49">
        <f t="shared" si="1"/>
        <v>3.4722222222222099E-3</v>
      </c>
      <c r="M9" s="47" t="b">
        <f t="shared" si="2"/>
        <v>1</v>
      </c>
    </row>
    <row r="10" spans="2:13" ht="18" thickBot="1" x14ac:dyDescent="0.45">
      <c r="B10" s="18">
        <f t="shared" si="3"/>
        <v>0.49375000000000002</v>
      </c>
      <c r="C10" s="3">
        <f t="shared" si="4"/>
        <v>0.5180555555555556</v>
      </c>
      <c r="D10" s="8"/>
      <c r="E10" s="8"/>
      <c r="F10" s="10" t="s">
        <v>5</v>
      </c>
      <c r="H10" s="47">
        <v>7</v>
      </c>
      <c r="I10" s="47">
        <v>5</v>
      </c>
      <c r="J10" s="47">
        <f t="shared" si="0"/>
        <v>35</v>
      </c>
      <c r="K10" s="48">
        <v>2.4305555555555556E-2</v>
      </c>
      <c r="L10" s="49">
        <f t="shared" si="1"/>
        <v>2.430555555555558E-2</v>
      </c>
      <c r="M10" s="47" t="b">
        <f t="shared" si="2"/>
        <v>1</v>
      </c>
    </row>
    <row r="11" spans="2:13" ht="18" thickBot="1" x14ac:dyDescent="0.45">
      <c r="B11" s="18">
        <f t="shared" si="3"/>
        <v>0.5180555555555556</v>
      </c>
      <c r="C11" s="3">
        <f t="shared" si="4"/>
        <v>0.52152777777777781</v>
      </c>
      <c r="D11" s="5" t="s">
        <v>81</v>
      </c>
      <c r="E11" s="7" t="s">
        <v>21</v>
      </c>
      <c r="F11" s="10" t="s">
        <v>4</v>
      </c>
      <c r="H11" s="47"/>
      <c r="I11" s="47">
        <v>5</v>
      </c>
      <c r="J11" s="47">
        <f t="shared" si="0"/>
        <v>5</v>
      </c>
      <c r="K11" s="48" t="s">
        <v>87</v>
      </c>
      <c r="L11" s="49">
        <f t="shared" si="1"/>
        <v>3.4722222222222099E-3</v>
      </c>
      <c r="M11" s="47" t="b">
        <f t="shared" si="2"/>
        <v>1</v>
      </c>
    </row>
    <row r="12" spans="2:13" ht="18" thickBot="1" x14ac:dyDescent="0.45">
      <c r="B12" s="18">
        <f t="shared" si="3"/>
        <v>0.52152777777777781</v>
      </c>
      <c r="C12" s="3">
        <f t="shared" si="4"/>
        <v>0.54583333333333339</v>
      </c>
      <c r="D12" s="5"/>
      <c r="E12" s="8"/>
      <c r="F12" s="10" t="s">
        <v>5</v>
      </c>
      <c r="H12" s="47">
        <v>7</v>
      </c>
      <c r="I12" s="47">
        <v>5</v>
      </c>
      <c r="J12" s="47">
        <f t="shared" si="0"/>
        <v>35</v>
      </c>
      <c r="K12" s="48">
        <v>2.4305555555555556E-2</v>
      </c>
      <c r="L12" s="49">
        <f t="shared" si="1"/>
        <v>2.430555555555558E-2</v>
      </c>
      <c r="M12" s="47" t="b">
        <f t="shared" si="2"/>
        <v>1</v>
      </c>
    </row>
    <row r="13" spans="2:13" ht="18" thickBot="1" x14ac:dyDescent="0.45">
      <c r="B13" s="18">
        <f t="shared" si="3"/>
        <v>0.54583333333333339</v>
      </c>
      <c r="C13" s="3">
        <f t="shared" si="4"/>
        <v>0.56666666666666676</v>
      </c>
      <c r="D13" s="52" t="s">
        <v>34</v>
      </c>
      <c r="E13" s="53"/>
      <c r="F13" s="54"/>
      <c r="H13" s="47"/>
      <c r="I13" s="47">
        <v>30</v>
      </c>
      <c r="J13" s="47">
        <f t="shared" si="0"/>
        <v>30</v>
      </c>
      <c r="K13" s="48">
        <v>2.0833333333333332E-2</v>
      </c>
      <c r="L13" s="49">
        <f t="shared" si="1"/>
        <v>2.083333333333337E-2</v>
      </c>
      <c r="M13" s="47" t="b">
        <f t="shared" si="2"/>
        <v>1</v>
      </c>
    </row>
    <row r="14" spans="2:13" ht="18" thickBot="1" x14ac:dyDescent="0.45">
      <c r="B14" s="18">
        <f t="shared" si="3"/>
        <v>0.56666666666666676</v>
      </c>
      <c r="C14" s="3">
        <f t="shared" si="4"/>
        <v>0.57013888888888897</v>
      </c>
      <c r="D14" s="5" t="s">
        <v>81</v>
      </c>
      <c r="E14" s="7" t="s">
        <v>22</v>
      </c>
      <c r="F14" s="10" t="s">
        <v>4</v>
      </c>
      <c r="H14" s="47"/>
      <c r="I14" s="47">
        <v>5</v>
      </c>
      <c r="J14" s="47">
        <f t="shared" si="0"/>
        <v>5</v>
      </c>
      <c r="K14" s="48" t="s">
        <v>87</v>
      </c>
      <c r="L14" s="49">
        <f t="shared" si="1"/>
        <v>3.4722222222222099E-3</v>
      </c>
      <c r="M14" s="47" t="b">
        <f t="shared" si="2"/>
        <v>1</v>
      </c>
    </row>
    <row r="15" spans="2:13" ht="18" thickBot="1" x14ac:dyDescent="0.45">
      <c r="B15" s="18">
        <f t="shared" si="3"/>
        <v>0.57013888888888897</v>
      </c>
      <c r="C15" s="3">
        <f t="shared" si="4"/>
        <v>0.59444444444444455</v>
      </c>
      <c r="D15" s="8"/>
      <c r="E15" s="8"/>
      <c r="F15" s="10" t="s">
        <v>5</v>
      </c>
      <c r="H15" s="47">
        <v>7</v>
      </c>
      <c r="I15" s="47">
        <v>5</v>
      </c>
      <c r="J15" s="47">
        <f t="shared" si="0"/>
        <v>35</v>
      </c>
      <c r="K15" s="48">
        <v>2.4305555555555556E-2</v>
      </c>
      <c r="L15" s="49">
        <f t="shared" si="1"/>
        <v>2.430555555555558E-2</v>
      </c>
      <c r="M15" s="47" t="b">
        <f t="shared" si="2"/>
        <v>1</v>
      </c>
    </row>
    <row r="16" spans="2:13" ht="18" thickBot="1" x14ac:dyDescent="0.45">
      <c r="B16" s="18">
        <f t="shared" si="3"/>
        <v>0.59444444444444455</v>
      </c>
      <c r="C16" s="3">
        <f t="shared" si="4"/>
        <v>0.59791666666666676</v>
      </c>
      <c r="D16" s="5" t="s">
        <v>81</v>
      </c>
      <c r="E16" s="7" t="s">
        <v>23</v>
      </c>
      <c r="F16" s="10" t="s">
        <v>4</v>
      </c>
      <c r="H16" s="47"/>
      <c r="I16" s="47">
        <v>5</v>
      </c>
      <c r="J16" s="47">
        <f t="shared" si="0"/>
        <v>5</v>
      </c>
      <c r="K16" s="48" t="s">
        <v>87</v>
      </c>
      <c r="L16" s="49">
        <f t="shared" si="1"/>
        <v>3.4722222222222099E-3</v>
      </c>
      <c r="M16" s="47" t="b">
        <f t="shared" si="2"/>
        <v>1</v>
      </c>
    </row>
    <row r="17" spans="2:13" ht="18" thickBot="1" x14ac:dyDescent="0.45">
      <c r="B17" s="18">
        <f t="shared" si="3"/>
        <v>0.59791666666666676</v>
      </c>
      <c r="C17" s="3">
        <f t="shared" si="4"/>
        <v>0.62222222222222234</v>
      </c>
      <c r="D17" s="8"/>
      <c r="E17" s="8"/>
      <c r="F17" s="10" t="s">
        <v>5</v>
      </c>
      <c r="H17" s="47">
        <v>7</v>
      </c>
      <c r="I17" s="47">
        <v>5</v>
      </c>
      <c r="J17" s="47">
        <f t="shared" si="0"/>
        <v>35</v>
      </c>
      <c r="K17" s="48">
        <v>2.4305555555555556E-2</v>
      </c>
      <c r="L17" s="49">
        <f t="shared" si="1"/>
        <v>2.430555555555558E-2</v>
      </c>
      <c r="M17" s="47" t="b">
        <f t="shared" si="2"/>
        <v>1</v>
      </c>
    </row>
    <row r="18" spans="2:13" ht="18" thickBot="1" x14ac:dyDescent="0.45">
      <c r="B18" s="18">
        <f t="shared" si="3"/>
        <v>0.62222222222222234</v>
      </c>
      <c r="C18" s="3">
        <f t="shared" si="4"/>
        <v>0.63333333333333341</v>
      </c>
      <c r="D18" s="52" t="s">
        <v>34</v>
      </c>
      <c r="E18" s="53"/>
      <c r="F18" s="54"/>
      <c r="H18" s="47"/>
      <c r="I18" s="47">
        <v>16</v>
      </c>
      <c r="J18" s="47">
        <f t="shared" si="0"/>
        <v>16</v>
      </c>
      <c r="K18" s="48">
        <v>1.1111111111111112E-2</v>
      </c>
      <c r="L18" s="49">
        <f t="shared" si="1"/>
        <v>1.1111111111111072E-2</v>
      </c>
      <c r="M18" s="47" t="b">
        <f t="shared" si="2"/>
        <v>1</v>
      </c>
    </row>
    <row r="19" spans="2:13" ht="18" thickBot="1" x14ac:dyDescent="0.45">
      <c r="B19" s="18">
        <f t="shared" si="3"/>
        <v>0.63333333333333341</v>
      </c>
      <c r="C19" s="3">
        <f t="shared" si="4"/>
        <v>0.63680555555555562</v>
      </c>
      <c r="D19" s="7" t="s">
        <v>61</v>
      </c>
      <c r="E19" s="7" t="s">
        <v>62</v>
      </c>
      <c r="F19" s="10" t="s">
        <v>4</v>
      </c>
      <c r="H19" s="47"/>
      <c r="I19" s="47">
        <v>5</v>
      </c>
      <c r="J19" s="47">
        <f t="shared" si="0"/>
        <v>5</v>
      </c>
      <c r="K19" s="48" t="s">
        <v>87</v>
      </c>
      <c r="L19" s="49">
        <f t="shared" si="1"/>
        <v>3.4722222222222099E-3</v>
      </c>
      <c r="M19" s="47" t="b">
        <f t="shared" si="2"/>
        <v>1</v>
      </c>
    </row>
    <row r="20" spans="2:13" ht="18" thickBot="1" x14ac:dyDescent="0.45">
      <c r="B20" s="18">
        <f t="shared" si="3"/>
        <v>0.63680555555555562</v>
      </c>
      <c r="C20" s="3">
        <f t="shared" si="4"/>
        <v>0.65416666666666679</v>
      </c>
      <c r="D20" s="8"/>
      <c r="E20" s="8"/>
      <c r="F20" s="10" t="s">
        <v>5</v>
      </c>
      <c r="H20" s="47">
        <v>5</v>
      </c>
      <c r="I20" s="47">
        <v>5</v>
      </c>
      <c r="J20" s="47">
        <f t="shared" si="0"/>
        <v>25</v>
      </c>
      <c r="K20" s="48">
        <v>1.7361111111111112E-2</v>
      </c>
      <c r="L20" s="49">
        <f t="shared" si="1"/>
        <v>1.736111111111116E-2</v>
      </c>
      <c r="M20" s="47" t="b">
        <f t="shared" si="2"/>
        <v>1</v>
      </c>
    </row>
    <row r="21" spans="2:13" ht="18" thickBot="1" x14ac:dyDescent="0.45">
      <c r="B21" s="18">
        <f t="shared" si="3"/>
        <v>0.65416666666666679</v>
      </c>
      <c r="C21" s="3">
        <f t="shared" si="4"/>
        <v>0.65763888888888899</v>
      </c>
      <c r="D21" s="7" t="s">
        <v>82</v>
      </c>
      <c r="E21" s="7" t="s">
        <v>63</v>
      </c>
      <c r="F21" s="10" t="s">
        <v>4</v>
      </c>
      <c r="H21" s="47"/>
      <c r="I21" s="47">
        <v>5</v>
      </c>
      <c r="J21" s="47">
        <f t="shared" si="0"/>
        <v>5</v>
      </c>
      <c r="K21" s="48" t="s">
        <v>87</v>
      </c>
      <c r="L21" s="49">
        <f t="shared" si="1"/>
        <v>3.4722222222222099E-3</v>
      </c>
      <c r="M21" s="47" t="b">
        <f t="shared" si="2"/>
        <v>1</v>
      </c>
    </row>
    <row r="22" spans="2:13" ht="18" thickBot="1" x14ac:dyDescent="0.45">
      <c r="B22" s="18">
        <f t="shared" si="3"/>
        <v>0.65763888888888899</v>
      </c>
      <c r="C22" s="3">
        <f t="shared" si="4"/>
        <v>0.67500000000000016</v>
      </c>
      <c r="D22" s="8"/>
      <c r="E22" s="8"/>
      <c r="F22" s="10" t="s">
        <v>5</v>
      </c>
      <c r="H22" s="47">
        <v>5</v>
      </c>
      <c r="I22" s="47">
        <v>5</v>
      </c>
      <c r="J22" s="47">
        <f t="shared" si="0"/>
        <v>25</v>
      </c>
      <c r="K22" s="48">
        <v>1.7361111111111112E-2</v>
      </c>
      <c r="L22" s="49">
        <f t="shared" si="1"/>
        <v>1.736111111111116E-2</v>
      </c>
      <c r="M22" s="47" t="b">
        <f t="shared" si="2"/>
        <v>1</v>
      </c>
    </row>
    <row r="23" spans="2:13" ht="18" thickBot="1" x14ac:dyDescent="0.45">
      <c r="B23" s="18">
        <f t="shared" si="3"/>
        <v>0.67500000000000016</v>
      </c>
      <c r="C23" s="3">
        <f t="shared" si="4"/>
        <v>0.67847222222222237</v>
      </c>
      <c r="D23" s="7" t="s">
        <v>60</v>
      </c>
      <c r="E23" s="7" t="s">
        <v>57</v>
      </c>
      <c r="F23" s="10" t="s">
        <v>4</v>
      </c>
      <c r="H23" s="47"/>
      <c r="I23" s="47">
        <v>5</v>
      </c>
      <c r="J23" s="47">
        <f t="shared" si="0"/>
        <v>5</v>
      </c>
      <c r="K23" s="48" t="s">
        <v>87</v>
      </c>
      <c r="L23" s="49">
        <f t="shared" si="1"/>
        <v>3.4722222222222099E-3</v>
      </c>
      <c r="M23" s="47" t="b">
        <f t="shared" si="2"/>
        <v>1</v>
      </c>
    </row>
    <row r="24" spans="2:13" ht="18" thickBot="1" x14ac:dyDescent="0.45">
      <c r="B24" s="18">
        <f t="shared" si="3"/>
        <v>0.67847222222222237</v>
      </c>
      <c r="C24" s="3">
        <f t="shared" si="4"/>
        <v>0.69583333333333353</v>
      </c>
      <c r="D24" s="9"/>
      <c r="E24" s="9"/>
      <c r="F24" s="11" t="s">
        <v>5</v>
      </c>
      <c r="H24" s="47">
        <v>5</v>
      </c>
      <c r="I24" s="47">
        <v>5</v>
      </c>
      <c r="J24" s="47">
        <f t="shared" si="0"/>
        <v>25</v>
      </c>
      <c r="K24" s="48">
        <v>1.7361111111111112E-2</v>
      </c>
      <c r="L24" s="49">
        <f t="shared" si="1"/>
        <v>1.736111111111116E-2</v>
      </c>
      <c r="M24" s="47" t="b">
        <f t="shared" si="2"/>
        <v>1</v>
      </c>
    </row>
    <row r="25" spans="2:13" ht="18" thickBot="1" x14ac:dyDescent="0.45">
      <c r="B25" s="18">
        <f t="shared" si="3"/>
        <v>0.69583333333333353</v>
      </c>
      <c r="C25" s="3">
        <f t="shared" si="4"/>
        <v>0.7069444444444446</v>
      </c>
      <c r="D25" s="52" t="s">
        <v>34</v>
      </c>
      <c r="E25" s="53"/>
      <c r="F25" s="54"/>
      <c r="H25" s="47"/>
      <c r="I25" s="47">
        <v>16</v>
      </c>
      <c r="J25" s="47">
        <f t="shared" si="0"/>
        <v>16</v>
      </c>
      <c r="K25" s="48">
        <v>1.1111111111111112E-2</v>
      </c>
      <c r="L25" s="49">
        <f t="shared" si="1"/>
        <v>1.1111111111111072E-2</v>
      </c>
      <c r="M25" s="47" t="b">
        <f t="shared" si="2"/>
        <v>1</v>
      </c>
    </row>
    <row r="26" spans="2:13" ht="18" thickBot="1" x14ac:dyDescent="0.45">
      <c r="B26" s="18">
        <f t="shared" si="3"/>
        <v>0.7069444444444446</v>
      </c>
      <c r="C26" s="3">
        <f t="shared" si="4"/>
        <v>0.71041666666666681</v>
      </c>
      <c r="D26" s="7" t="s">
        <v>83</v>
      </c>
      <c r="E26" s="7" t="s">
        <v>8</v>
      </c>
      <c r="F26" s="10" t="s">
        <v>4</v>
      </c>
      <c r="H26" s="47"/>
      <c r="I26" s="47">
        <v>5</v>
      </c>
      <c r="J26" s="47">
        <f t="shared" si="0"/>
        <v>5</v>
      </c>
      <c r="K26" s="48" t="s">
        <v>87</v>
      </c>
      <c r="L26" s="49">
        <f t="shared" si="1"/>
        <v>3.4722222222222099E-3</v>
      </c>
      <c r="M26" s="47" t="b">
        <f t="shared" si="2"/>
        <v>1</v>
      </c>
    </row>
    <row r="27" spans="2:13" ht="18" thickBot="1" x14ac:dyDescent="0.45">
      <c r="B27" s="18">
        <f t="shared" si="3"/>
        <v>0.71041666666666681</v>
      </c>
      <c r="C27" s="3">
        <f t="shared" si="4"/>
        <v>0.73125000000000018</v>
      </c>
      <c r="D27" s="8"/>
      <c r="E27" s="8"/>
      <c r="F27" s="10" t="s">
        <v>5</v>
      </c>
      <c r="H27" s="47">
        <v>6</v>
      </c>
      <c r="I27" s="47">
        <v>5</v>
      </c>
      <c r="J27" s="47">
        <f t="shared" si="0"/>
        <v>30</v>
      </c>
      <c r="K27" s="48">
        <v>2.0833333333333332E-2</v>
      </c>
      <c r="L27" s="49">
        <f t="shared" si="1"/>
        <v>2.083333333333337E-2</v>
      </c>
      <c r="M27" s="47" t="b">
        <f t="shared" si="2"/>
        <v>1</v>
      </c>
    </row>
    <row r="28" spans="2:13" ht="18" thickBot="1" x14ac:dyDescent="0.45">
      <c r="B28" s="18">
        <f t="shared" si="3"/>
        <v>0.73125000000000018</v>
      </c>
      <c r="C28" s="3">
        <f t="shared" si="4"/>
        <v>0.73472222222222239</v>
      </c>
      <c r="D28" s="7" t="s">
        <v>83</v>
      </c>
      <c r="E28" s="7" t="s">
        <v>9</v>
      </c>
      <c r="F28" s="10" t="s">
        <v>4</v>
      </c>
      <c r="H28" s="47"/>
      <c r="I28" s="47">
        <v>5</v>
      </c>
      <c r="J28" s="47">
        <f t="shared" si="0"/>
        <v>5</v>
      </c>
      <c r="K28" s="48" t="s">
        <v>87</v>
      </c>
      <c r="L28" s="49">
        <f t="shared" si="1"/>
        <v>3.4722222222222099E-3</v>
      </c>
      <c r="M28" s="47" t="b">
        <f t="shared" si="2"/>
        <v>1</v>
      </c>
    </row>
    <row r="29" spans="2:13" ht="18" thickBot="1" x14ac:dyDescent="0.45">
      <c r="B29" s="18">
        <f t="shared" si="3"/>
        <v>0.73472222222222239</v>
      </c>
      <c r="C29" s="3">
        <f t="shared" si="4"/>
        <v>0.75902777777777797</v>
      </c>
      <c r="D29" s="8"/>
      <c r="E29" s="8"/>
      <c r="F29" s="10" t="s">
        <v>5</v>
      </c>
      <c r="H29" s="47">
        <v>7</v>
      </c>
      <c r="I29" s="47">
        <v>5</v>
      </c>
      <c r="J29" s="47">
        <f t="shared" si="0"/>
        <v>35</v>
      </c>
      <c r="K29" s="48">
        <v>2.4305555555555556E-2</v>
      </c>
      <c r="L29" s="49">
        <f t="shared" si="1"/>
        <v>2.430555555555558E-2</v>
      </c>
      <c r="M29" s="47" t="b">
        <f t="shared" si="2"/>
        <v>1</v>
      </c>
    </row>
    <row r="30" spans="2:13" ht="18" thickBot="1" x14ac:dyDescent="0.45">
      <c r="B30" s="18">
        <f t="shared" si="3"/>
        <v>0.75902777777777797</v>
      </c>
      <c r="C30" s="3">
        <f t="shared" si="4"/>
        <v>0.76250000000000018</v>
      </c>
      <c r="D30" s="7" t="s">
        <v>83</v>
      </c>
      <c r="E30" s="7" t="s">
        <v>10</v>
      </c>
      <c r="F30" s="10" t="s">
        <v>4</v>
      </c>
      <c r="H30" s="47"/>
      <c r="I30" s="47">
        <v>5</v>
      </c>
      <c r="J30" s="47">
        <f t="shared" si="0"/>
        <v>5</v>
      </c>
      <c r="K30" s="48" t="s">
        <v>87</v>
      </c>
      <c r="L30" s="49">
        <f t="shared" si="1"/>
        <v>3.4722222222222099E-3</v>
      </c>
      <c r="M30" s="47" t="b">
        <f t="shared" si="2"/>
        <v>1</v>
      </c>
    </row>
    <row r="31" spans="2:13" ht="18" thickBot="1" x14ac:dyDescent="0.45">
      <c r="B31" s="18">
        <f t="shared" si="3"/>
        <v>0.76250000000000018</v>
      </c>
      <c r="C31" s="3">
        <f t="shared" si="4"/>
        <v>0.78680555555555576</v>
      </c>
      <c r="D31" s="8"/>
      <c r="E31" s="8"/>
      <c r="F31" s="10" t="s">
        <v>5</v>
      </c>
      <c r="H31" s="47">
        <v>7</v>
      </c>
      <c r="I31" s="47">
        <v>5</v>
      </c>
      <c r="J31" s="47">
        <f t="shared" si="0"/>
        <v>35</v>
      </c>
      <c r="K31" s="48">
        <v>2.4305555555555556E-2</v>
      </c>
      <c r="L31" s="49">
        <f t="shared" si="1"/>
        <v>2.430555555555558E-2</v>
      </c>
      <c r="M31" s="47" t="b">
        <f t="shared" si="2"/>
        <v>1</v>
      </c>
    </row>
    <row r="32" spans="2:13" ht="18" thickBot="1" x14ac:dyDescent="0.45">
      <c r="B32" s="18">
        <f t="shared" si="3"/>
        <v>0.78680555555555576</v>
      </c>
      <c r="C32" s="3">
        <f t="shared" si="4"/>
        <v>0.79791666666666683</v>
      </c>
      <c r="D32" s="55" t="s">
        <v>6</v>
      </c>
      <c r="E32" s="56"/>
      <c r="F32" s="57"/>
      <c r="H32" s="47"/>
      <c r="I32" s="47">
        <v>16</v>
      </c>
      <c r="J32" s="47">
        <f t="shared" si="0"/>
        <v>16</v>
      </c>
      <c r="K32" s="48">
        <v>1.1111111111111112E-2</v>
      </c>
      <c r="L32" s="49">
        <f t="shared" si="1"/>
        <v>1.1111111111111072E-2</v>
      </c>
      <c r="M32" s="47" t="b">
        <f t="shared" si="2"/>
        <v>1</v>
      </c>
    </row>
    <row r="33" spans="2:13" ht="18" thickBot="1" x14ac:dyDescent="0.45">
      <c r="B33" s="18">
        <f t="shared" si="3"/>
        <v>0.79791666666666683</v>
      </c>
      <c r="C33" s="3">
        <f t="shared" si="4"/>
        <v>0.80138888888888904</v>
      </c>
      <c r="D33" s="7" t="s">
        <v>83</v>
      </c>
      <c r="E33" s="7" t="s">
        <v>11</v>
      </c>
      <c r="F33" s="10" t="s">
        <v>4</v>
      </c>
      <c r="H33" s="47"/>
      <c r="I33" s="47">
        <v>5</v>
      </c>
      <c r="J33" s="47">
        <f t="shared" si="0"/>
        <v>5</v>
      </c>
      <c r="K33" s="48" t="s">
        <v>87</v>
      </c>
      <c r="L33" s="49">
        <f t="shared" si="1"/>
        <v>3.4722222222222099E-3</v>
      </c>
      <c r="M33" s="47" t="b">
        <f t="shared" si="2"/>
        <v>1</v>
      </c>
    </row>
    <row r="34" spans="2:13" ht="18" thickBot="1" x14ac:dyDescent="0.45">
      <c r="B34" s="18">
        <f t="shared" si="3"/>
        <v>0.80138888888888904</v>
      </c>
      <c r="C34" s="3">
        <f t="shared" si="4"/>
        <v>0.82569444444444462</v>
      </c>
      <c r="D34" s="8"/>
      <c r="E34" s="8"/>
      <c r="F34" s="10" t="s">
        <v>5</v>
      </c>
      <c r="H34" s="47">
        <v>7</v>
      </c>
      <c r="I34" s="47">
        <v>5</v>
      </c>
      <c r="J34" s="47">
        <f t="shared" si="0"/>
        <v>35</v>
      </c>
      <c r="K34" s="48">
        <v>2.4305555555555556E-2</v>
      </c>
      <c r="L34" s="49">
        <f t="shared" si="1"/>
        <v>2.430555555555558E-2</v>
      </c>
      <c r="M34" s="47" t="b">
        <f t="shared" si="2"/>
        <v>1</v>
      </c>
    </row>
    <row r="35" spans="2:13" ht="18" thickBot="1" x14ac:dyDescent="0.45">
      <c r="B35" s="18">
        <f t="shared" si="3"/>
        <v>0.82569444444444462</v>
      </c>
      <c r="C35" s="3">
        <f t="shared" si="4"/>
        <v>0.82916666666666683</v>
      </c>
      <c r="D35" s="7" t="s">
        <v>84</v>
      </c>
      <c r="E35" s="7" t="s">
        <v>7</v>
      </c>
      <c r="F35" s="10" t="s">
        <v>4</v>
      </c>
      <c r="H35" s="47"/>
      <c r="I35" s="47">
        <v>5</v>
      </c>
      <c r="J35" s="47">
        <f t="shared" si="0"/>
        <v>5</v>
      </c>
      <c r="K35" s="48" t="s">
        <v>87</v>
      </c>
      <c r="L35" s="49">
        <f t="shared" si="1"/>
        <v>3.4722222222222099E-3</v>
      </c>
      <c r="M35" s="47" t="b">
        <f t="shared" si="2"/>
        <v>1</v>
      </c>
    </row>
    <row r="36" spans="2:13" ht="18" thickBot="1" x14ac:dyDescent="0.45">
      <c r="B36" s="18">
        <f>C35</f>
        <v>0.82916666666666683</v>
      </c>
      <c r="C36" s="3">
        <f>B36+K36</f>
        <v>0.85694444444444462</v>
      </c>
      <c r="D36" s="8"/>
      <c r="E36" s="8"/>
      <c r="F36" s="10" t="s">
        <v>5</v>
      </c>
      <c r="H36" s="47">
        <v>8</v>
      </c>
      <c r="I36" s="47">
        <v>5</v>
      </c>
      <c r="J36" s="47">
        <f t="shared" si="0"/>
        <v>40</v>
      </c>
      <c r="K36" s="48">
        <v>2.7777777777777776E-2</v>
      </c>
      <c r="L36" s="49">
        <f t="shared" si="1"/>
        <v>2.777777777777779E-2</v>
      </c>
      <c r="M36" s="47"/>
    </row>
    <row r="37" spans="2:13" x14ac:dyDescent="0.4">
      <c r="H37" s="47"/>
      <c r="I37" s="47"/>
      <c r="J37" s="47"/>
      <c r="K37" s="48"/>
      <c r="L37" s="49"/>
      <c r="M37" s="47"/>
    </row>
    <row r="38" spans="2:13" x14ac:dyDescent="0.4">
      <c r="H38" s="47"/>
      <c r="I38" s="47"/>
      <c r="J38" s="47"/>
      <c r="K38" s="48"/>
      <c r="L38" s="49"/>
      <c r="M38" s="47"/>
    </row>
    <row r="39" spans="2:13" x14ac:dyDescent="0.4">
      <c r="H39" s="47"/>
      <c r="I39" s="47"/>
      <c r="J39" s="47"/>
      <c r="K39" s="47"/>
      <c r="L39" s="47"/>
      <c r="M39" s="47"/>
    </row>
    <row r="40" spans="2:13" x14ac:dyDescent="0.4">
      <c r="H40" s="47"/>
      <c r="I40" s="47"/>
      <c r="J40" s="47"/>
      <c r="K40" s="47"/>
      <c r="L40" s="47"/>
      <c r="M40" s="47"/>
    </row>
    <row r="41" spans="2:13" x14ac:dyDescent="0.4">
      <c r="H41" s="47"/>
      <c r="I41" s="47"/>
      <c r="J41" s="47"/>
      <c r="K41" s="47"/>
      <c r="L41" s="47"/>
      <c r="M41" s="47"/>
    </row>
    <row r="42" spans="2:13" x14ac:dyDescent="0.4">
      <c r="H42" s="47"/>
      <c r="I42" s="47"/>
      <c r="J42" s="47"/>
      <c r="K42" s="47"/>
      <c r="L42" s="47"/>
      <c r="M42" s="47"/>
    </row>
    <row r="43" spans="2:13" x14ac:dyDescent="0.4">
      <c r="H43" s="47"/>
      <c r="I43" s="47"/>
      <c r="J43" s="47"/>
      <c r="K43" s="47"/>
      <c r="L43" s="47"/>
      <c r="M43" s="47"/>
    </row>
    <row r="44" spans="2:13" x14ac:dyDescent="0.4">
      <c r="H44" s="47"/>
      <c r="I44" s="47"/>
      <c r="J44" s="47"/>
      <c r="K44" s="47"/>
      <c r="L44" s="47"/>
      <c r="M44" s="47"/>
    </row>
    <row r="45" spans="2:13" x14ac:dyDescent="0.4">
      <c r="H45" s="47"/>
      <c r="I45" s="47"/>
      <c r="J45" s="47"/>
      <c r="K45" s="47"/>
      <c r="L45" s="47"/>
      <c r="M45" s="47"/>
    </row>
    <row r="46" spans="2:13" x14ac:dyDescent="0.4">
      <c r="H46" s="47"/>
      <c r="I46" s="47"/>
      <c r="J46" s="47"/>
      <c r="K46" s="47"/>
      <c r="L46" s="47"/>
      <c r="M46" s="47"/>
    </row>
    <row r="47" spans="2:13" x14ac:dyDescent="0.4">
      <c r="H47" s="47"/>
      <c r="I47" s="47"/>
      <c r="J47" s="47"/>
      <c r="K47" s="47"/>
      <c r="L47" s="47"/>
      <c r="M47" s="47"/>
    </row>
    <row r="48" spans="2:13" x14ac:dyDescent="0.4">
      <c r="H48" s="47"/>
      <c r="I48" s="47"/>
      <c r="J48" s="47"/>
      <c r="K48" s="47"/>
      <c r="L48" s="47"/>
      <c r="M48" s="47"/>
    </row>
    <row r="49" spans="8:13" x14ac:dyDescent="0.4">
      <c r="H49" s="47"/>
      <c r="I49" s="47"/>
      <c r="J49" s="47"/>
      <c r="K49" s="47"/>
      <c r="L49" s="47"/>
      <c r="M49" s="47"/>
    </row>
    <row r="50" spans="8:13" x14ac:dyDescent="0.4">
      <c r="H50" s="47"/>
      <c r="I50" s="47"/>
      <c r="J50" s="47"/>
      <c r="K50" s="47"/>
      <c r="L50" s="47"/>
      <c r="M50" s="47"/>
    </row>
    <row r="51" spans="8:13" x14ac:dyDescent="0.4">
      <c r="H51" s="47"/>
      <c r="I51" s="47"/>
      <c r="J51" s="47"/>
      <c r="K51" s="47"/>
      <c r="L51" s="47"/>
      <c r="M51" s="47"/>
    </row>
    <row r="52" spans="8:13" x14ac:dyDescent="0.4">
      <c r="H52" s="47"/>
      <c r="I52" s="47"/>
      <c r="J52" s="47"/>
      <c r="K52" s="47"/>
      <c r="L52" s="47"/>
      <c r="M52" s="47"/>
    </row>
    <row r="53" spans="8:13" x14ac:dyDescent="0.4">
      <c r="H53" s="47"/>
      <c r="I53" s="47"/>
      <c r="J53" s="47"/>
      <c r="K53" s="47"/>
      <c r="L53" s="47"/>
      <c r="M53" s="47"/>
    </row>
    <row r="54" spans="8:13" x14ac:dyDescent="0.4">
      <c r="H54" s="47"/>
      <c r="I54" s="47"/>
      <c r="J54" s="47"/>
      <c r="K54" s="47"/>
      <c r="L54" s="47"/>
      <c r="M54" s="47"/>
    </row>
    <row r="55" spans="8:13" x14ac:dyDescent="0.4">
      <c r="H55" s="47"/>
      <c r="I55" s="47"/>
      <c r="J55" s="47"/>
      <c r="K55" s="47"/>
      <c r="L55" s="47"/>
      <c r="M55" s="47"/>
    </row>
    <row r="56" spans="8:13" x14ac:dyDescent="0.4">
      <c r="H56" s="47"/>
      <c r="I56" s="47"/>
      <c r="J56" s="47"/>
      <c r="K56" s="47"/>
      <c r="L56" s="47"/>
      <c r="M56" s="47"/>
    </row>
    <row r="57" spans="8:13" x14ac:dyDescent="0.4">
      <c r="H57" s="47"/>
      <c r="I57" s="47"/>
      <c r="J57" s="47"/>
      <c r="K57" s="47"/>
      <c r="L57" s="47"/>
      <c r="M57" s="47"/>
    </row>
    <row r="58" spans="8:13" x14ac:dyDescent="0.4">
      <c r="H58" s="47"/>
      <c r="I58" s="47"/>
      <c r="J58" s="47"/>
      <c r="K58" s="47"/>
      <c r="L58" s="47"/>
      <c r="M58" s="47"/>
    </row>
    <row r="59" spans="8:13" x14ac:dyDescent="0.4">
      <c r="H59" s="47"/>
      <c r="I59" s="47"/>
      <c r="J59" s="47"/>
      <c r="K59" s="47"/>
      <c r="L59" s="47"/>
      <c r="M59" s="47"/>
    </row>
    <row r="60" spans="8:13" x14ac:dyDescent="0.4">
      <c r="H60" s="47"/>
      <c r="I60" s="47"/>
      <c r="J60" s="47"/>
      <c r="K60" s="47"/>
      <c r="L60" s="47"/>
      <c r="M60" s="47"/>
    </row>
    <row r="61" spans="8:13" x14ac:dyDescent="0.4">
      <c r="H61" s="47"/>
      <c r="I61" s="47"/>
      <c r="J61" s="47"/>
      <c r="K61" s="47"/>
      <c r="L61" s="47"/>
      <c r="M61" s="47"/>
    </row>
    <row r="62" spans="8:13" x14ac:dyDescent="0.4">
      <c r="H62" s="47"/>
      <c r="I62" s="47"/>
      <c r="J62" s="47"/>
      <c r="K62" s="47"/>
      <c r="L62" s="47"/>
      <c r="M62" s="47"/>
    </row>
    <row r="63" spans="8:13" x14ac:dyDescent="0.4">
      <c r="H63" s="47"/>
      <c r="I63" s="47"/>
      <c r="J63" s="47"/>
      <c r="K63" s="47"/>
      <c r="L63" s="47"/>
      <c r="M63" s="47"/>
    </row>
  </sheetData>
  <mergeCells count="7">
    <mergeCell ref="D32:F32"/>
    <mergeCell ref="D25:F25"/>
    <mergeCell ref="B2:F2"/>
    <mergeCell ref="B3:C3"/>
    <mergeCell ref="D8:F8"/>
    <mergeCell ref="D13:F13"/>
    <mergeCell ref="D18:F18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K8" sqref="K8"/>
    </sheetView>
  </sheetViews>
  <sheetFormatPr defaultRowHeight="17.399999999999999" x14ac:dyDescent="0.4"/>
  <cols>
    <col min="6" max="6" width="31.59765625" bestFit="1" customWidth="1"/>
  </cols>
  <sheetData>
    <row r="1" spans="2:8" ht="18" thickBot="1" x14ac:dyDescent="0.45"/>
    <row r="2" spans="2:8" ht="18" thickBot="1" x14ac:dyDescent="0.45">
      <c r="B2" s="76" t="s">
        <v>135</v>
      </c>
      <c r="C2" s="77"/>
      <c r="D2" s="77"/>
      <c r="E2" s="77"/>
      <c r="F2" s="77"/>
      <c r="G2" s="78"/>
      <c r="H2" s="79"/>
    </row>
    <row r="3" spans="2:8" ht="18" thickBot="1" x14ac:dyDescent="0.45">
      <c r="B3" s="80" t="s">
        <v>19</v>
      </c>
      <c r="C3" s="81"/>
      <c r="D3" s="82" t="s">
        <v>124</v>
      </c>
      <c r="E3" s="83"/>
      <c r="F3" s="23" t="s">
        <v>116</v>
      </c>
      <c r="G3" s="40" t="s">
        <v>152</v>
      </c>
      <c r="H3" s="41" t="s">
        <v>3</v>
      </c>
    </row>
    <row r="4" spans="2:8" x14ac:dyDescent="0.4">
      <c r="B4" s="24">
        <v>0.33333333333333331</v>
      </c>
      <c r="C4" s="25">
        <v>0.36458333333333331</v>
      </c>
      <c r="D4" s="84" t="s">
        <v>95</v>
      </c>
      <c r="E4" s="84"/>
      <c r="F4" s="36" t="s">
        <v>117</v>
      </c>
      <c r="G4" s="37">
        <v>14</v>
      </c>
      <c r="H4" s="42"/>
    </row>
    <row r="5" spans="2:8" x14ac:dyDescent="0.4">
      <c r="B5" s="26">
        <v>0.375</v>
      </c>
      <c r="C5" s="27">
        <v>0.40625</v>
      </c>
      <c r="D5" s="75" t="s">
        <v>99</v>
      </c>
      <c r="E5" s="75"/>
      <c r="F5" s="22" t="s">
        <v>118</v>
      </c>
      <c r="G5" s="38">
        <v>15</v>
      </c>
      <c r="H5" s="43"/>
    </row>
    <row r="6" spans="2:8" x14ac:dyDescent="0.4">
      <c r="B6" s="26">
        <v>0.41666666666666669</v>
      </c>
      <c r="C6" s="27">
        <v>0.44791666666666702</v>
      </c>
      <c r="D6" s="75" t="s">
        <v>100</v>
      </c>
      <c r="E6" s="75"/>
      <c r="F6" s="22" t="s">
        <v>119</v>
      </c>
      <c r="G6" s="38">
        <v>14</v>
      </c>
      <c r="H6" s="43"/>
    </row>
    <row r="7" spans="2:8" x14ac:dyDescent="0.4">
      <c r="B7" s="26">
        <v>0.45833333333333298</v>
      </c>
      <c r="C7" s="27">
        <v>0.48958333333333298</v>
      </c>
      <c r="D7" s="75" t="s">
        <v>101</v>
      </c>
      <c r="E7" s="75"/>
      <c r="F7" s="22" t="s">
        <v>120</v>
      </c>
      <c r="G7" s="38">
        <v>14</v>
      </c>
      <c r="H7" s="43"/>
    </row>
    <row r="8" spans="2:8" x14ac:dyDescent="0.4">
      <c r="B8" s="26">
        <v>0.5</v>
      </c>
      <c r="C8" s="27">
        <v>0.53125</v>
      </c>
      <c r="D8" s="75" t="s">
        <v>94</v>
      </c>
      <c r="E8" s="75"/>
      <c r="F8" s="22" t="s">
        <v>121</v>
      </c>
      <c r="G8" s="38">
        <v>15</v>
      </c>
      <c r="H8" s="43"/>
    </row>
    <row r="9" spans="2:8" x14ac:dyDescent="0.4">
      <c r="B9" s="26">
        <v>0.54166666666666696</v>
      </c>
      <c r="C9" s="27">
        <v>0.57291666666666596</v>
      </c>
      <c r="D9" s="75" t="s">
        <v>97</v>
      </c>
      <c r="E9" s="75"/>
      <c r="F9" s="22" t="s">
        <v>122</v>
      </c>
      <c r="G9" s="38">
        <v>13</v>
      </c>
      <c r="H9" s="43"/>
    </row>
    <row r="10" spans="2:8" x14ac:dyDescent="0.4">
      <c r="B10" s="26">
        <v>0.58333333333333304</v>
      </c>
      <c r="C10" s="27">
        <v>0.61458333333333304</v>
      </c>
      <c r="D10" s="75" t="s">
        <v>96</v>
      </c>
      <c r="E10" s="75"/>
      <c r="F10" s="22" t="s">
        <v>123</v>
      </c>
      <c r="G10" s="38">
        <v>14</v>
      </c>
      <c r="H10" s="43"/>
    </row>
    <row r="11" spans="2:8" x14ac:dyDescent="0.4">
      <c r="B11" s="26">
        <v>0.625</v>
      </c>
      <c r="C11" s="27">
        <v>0.65625</v>
      </c>
      <c r="D11" s="75" t="s">
        <v>125</v>
      </c>
      <c r="E11" s="75"/>
      <c r="F11" s="22" t="s">
        <v>127</v>
      </c>
      <c r="G11" s="38">
        <v>15</v>
      </c>
      <c r="H11" s="43"/>
    </row>
    <row r="12" spans="2:8" x14ac:dyDescent="0.4">
      <c r="B12" s="26">
        <v>0.66666666666666696</v>
      </c>
      <c r="C12" s="27">
        <v>0.69791666666666596</v>
      </c>
      <c r="D12" s="75" t="s">
        <v>102</v>
      </c>
      <c r="E12" s="75"/>
      <c r="F12" s="22" t="s">
        <v>128</v>
      </c>
      <c r="G12" s="38">
        <v>14</v>
      </c>
      <c r="H12" s="43"/>
    </row>
    <row r="13" spans="2:8" x14ac:dyDescent="0.4">
      <c r="B13" s="26">
        <v>0.70833333333333304</v>
      </c>
      <c r="C13" s="27">
        <v>0.73958333333333304</v>
      </c>
      <c r="D13" s="75" t="s">
        <v>126</v>
      </c>
      <c r="E13" s="75"/>
      <c r="F13" s="22" t="s">
        <v>129</v>
      </c>
      <c r="G13" s="38">
        <v>14</v>
      </c>
      <c r="H13" s="43"/>
    </row>
    <row r="14" spans="2:8" x14ac:dyDescent="0.4">
      <c r="B14" s="26">
        <v>0.75</v>
      </c>
      <c r="C14" s="27">
        <v>0.78125</v>
      </c>
      <c r="D14" s="75" t="s">
        <v>103</v>
      </c>
      <c r="E14" s="75"/>
      <c r="F14" s="22" t="s">
        <v>130</v>
      </c>
      <c r="G14" s="38">
        <v>13</v>
      </c>
      <c r="H14" s="43"/>
    </row>
    <row r="15" spans="2:8" x14ac:dyDescent="0.4">
      <c r="B15" s="26">
        <v>0.79166666666666696</v>
      </c>
      <c r="C15" s="27">
        <v>0.82291666666666696</v>
      </c>
      <c r="D15" s="75" t="s">
        <v>104</v>
      </c>
      <c r="E15" s="75"/>
      <c r="F15" s="22" t="s">
        <v>131</v>
      </c>
      <c r="G15" s="38">
        <v>13</v>
      </c>
      <c r="H15" s="43"/>
    </row>
    <row r="16" spans="2:8" x14ac:dyDescent="0.4">
      <c r="B16" s="26">
        <v>0.83333333333333404</v>
      </c>
      <c r="C16" s="27">
        <v>0.86458333333333304</v>
      </c>
      <c r="D16" s="75" t="s">
        <v>105</v>
      </c>
      <c r="E16" s="75"/>
      <c r="F16" s="22" t="s">
        <v>132</v>
      </c>
      <c r="G16" s="38">
        <v>13</v>
      </c>
      <c r="H16" s="43"/>
    </row>
    <row r="17" spans="2:8" x14ac:dyDescent="0.4">
      <c r="B17" s="26">
        <v>0.875</v>
      </c>
      <c r="C17" s="27">
        <v>0.90625</v>
      </c>
      <c r="D17" s="75" t="s">
        <v>98</v>
      </c>
      <c r="E17" s="75"/>
      <c r="F17" s="22" t="s">
        <v>133</v>
      </c>
      <c r="G17" s="38">
        <v>13</v>
      </c>
      <c r="H17" s="43"/>
    </row>
    <row r="18" spans="2:8" x14ac:dyDescent="0.4">
      <c r="B18" s="26">
        <v>0.91666666666666696</v>
      </c>
      <c r="C18" s="27">
        <v>0.94791666666666696</v>
      </c>
      <c r="D18" s="75" t="s">
        <v>93</v>
      </c>
      <c r="E18" s="75"/>
      <c r="F18" s="22" t="s">
        <v>134</v>
      </c>
      <c r="G18" s="38">
        <v>13</v>
      </c>
      <c r="H18" s="43"/>
    </row>
    <row r="19" spans="2:8" ht="18" thickBot="1" x14ac:dyDescent="0.45">
      <c r="B19" s="85" t="s">
        <v>106</v>
      </c>
      <c r="C19" s="86"/>
      <c r="D19" s="87"/>
      <c r="E19" s="88"/>
      <c r="F19" s="21"/>
      <c r="G19" s="39">
        <v>207</v>
      </c>
      <c r="H19" s="44"/>
    </row>
  </sheetData>
  <mergeCells count="20">
    <mergeCell ref="B19:C19"/>
    <mergeCell ref="D19:E19"/>
    <mergeCell ref="D13:E13"/>
    <mergeCell ref="D14:E14"/>
    <mergeCell ref="D15:E15"/>
    <mergeCell ref="D16:E16"/>
    <mergeCell ref="D17:E17"/>
    <mergeCell ref="D18:E18"/>
    <mergeCell ref="D12:E12"/>
    <mergeCell ref="B2:H2"/>
    <mergeCell ref="B3:C3"/>
    <mergeCell ref="D3:E3"/>
    <mergeCell ref="D4:E4"/>
    <mergeCell ref="D5:E5"/>
    <mergeCell ref="D6:E6"/>
    <mergeCell ref="D7:E7"/>
    <mergeCell ref="D8:E8"/>
    <mergeCell ref="D9:E9"/>
    <mergeCell ref="D10:E10"/>
    <mergeCell ref="D11:E1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1일차</vt:lpstr>
      <vt:lpstr>2일차</vt:lpstr>
      <vt:lpstr>3일차</vt:lpstr>
      <vt:lpstr>4일차</vt:lpstr>
      <vt:lpstr>공식연습일정</vt:lpstr>
      <vt:lpstr>'1일차'!Print_Area</vt:lpstr>
      <vt:lpstr>'2일차'!Print_Area</vt:lpstr>
      <vt:lpstr>'3일차'!Print_Area</vt:lpstr>
      <vt:lpstr>'4일차'!Print_Area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</dc:creator>
  <cp:lastModifiedBy>hoon</cp:lastModifiedBy>
  <cp:lastPrinted>2015-02-23T03:56:21Z</cp:lastPrinted>
  <dcterms:created xsi:type="dcterms:W3CDTF">2015-01-23T02:38:15Z</dcterms:created>
  <dcterms:modified xsi:type="dcterms:W3CDTF">2015-02-23T05:45:17Z</dcterms:modified>
</cp:coreProperties>
</file>